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ate1904="1"/>
  <bookViews>
    <workbookView xWindow="-105" yWindow="-105" windowWidth="23250" windowHeight="12570"/>
  </bookViews>
  <sheets>
    <sheet name="Chapters" sheetId="21" r:id="rId1"/>
    <sheet name="Handlebar_ Middle" sheetId="1" r:id="rId2"/>
    <sheet name="Handlebar_ Left " sheetId="2" r:id="rId3"/>
    <sheet name=" Handlebar_ Right" sheetId="3" r:id="rId4"/>
    <sheet name=" Body_ Front" sheetId="4" r:id="rId5"/>
    <sheet name="Front Frame" sheetId="5" r:id="rId6"/>
    <sheet name="Electric Components" sheetId="6" r:id="rId7"/>
    <sheet name="Front Fork" sheetId="7" r:id="rId8"/>
    <sheet name="Front Wheel" sheetId="8" r:id="rId9"/>
    <sheet name="Front Storage" sheetId="9" r:id="rId10"/>
    <sheet name="Body_ Middle" sheetId="10" r:id="rId11"/>
    <sheet name="Side_Central Stand" sheetId="11" r:id="rId12"/>
    <sheet name="Rear Components" sheetId="12" r:id="rId13"/>
    <sheet name="Body_ Rear" sheetId="13" r:id="rId14"/>
    <sheet name="Foot Pegs" sheetId="15" r:id="rId15"/>
    <sheet name="Body_ Tail" sheetId="16" r:id="rId16"/>
    <sheet name="Rear Fork" sheetId="17" r:id="rId17"/>
    <sheet name="Rear Wheel" sheetId="18" r:id="rId18"/>
    <sheet name="H1 - Handheld Dignostic Device" sheetId="19" r:id="rId19"/>
    <sheet name="Full Spare Parts List" sheetId="20" r:id="rId20"/>
  </sheets>
  <definedNames>
    <definedName name="_xlnm._FilterDatabase" localSheetId="19" hidden="1">'Full Spare Parts List'!$A$1:$G$1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4" i="7" l="1"/>
  <c r="D24" i="7"/>
  <c r="C15" i="16" l="1"/>
  <c r="D15" i="16"/>
  <c r="C16" i="16"/>
  <c r="D16" i="16"/>
  <c r="C17" i="16"/>
  <c r="D17" i="16"/>
  <c r="C8" i="8"/>
  <c r="D8" i="8"/>
  <c r="D6" i="19"/>
  <c r="C6" i="19"/>
  <c r="C7" i="18"/>
  <c r="D7" i="18"/>
  <c r="C8" i="18"/>
  <c r="D8" i="18"/>
  <c r="C9" i="18"/>
  <c r="D9" i="18"/>
  <c r="C10" i="18"/>
  <c r="D10" i="18"/>
  <c r="C11" i="18"/>
  <c r="D11" i="18"/>
  <c r="C12" i="18"/>
  <c r="D12" i="18"/>
  <c r="D6" i="18"/>
  <c r="C6" i="18"/>
  <c r="C7" i="17"/>
  <c r="D7" i="17"/>
  <c r="C8" i="17"/>
  <c r="D8" i="17"/>
  <c r="C9" i="17"/>
  <c r="D9" i="17"/>
  <c r="C10" i="17"/>
  <c r="D10" i="17"/>
  <c r="C11" i="17"/>
  <c r="D11" i="17"/>
  <c r="C12" i="17"/>
  <c r="D12" i="17"/>
  <c r="C13" i="17"/>
  <c r="D13" i="17"/>
  <c r="C14" i="17"/>
  <c r="D14" i="17"/>
  <c r="C15" i="17"/>
  <c r="D15" i="17"/>
  <c r="C16" i="17"/>
  <c r="D16" i="17"/>
  <c r="C17" i="17"/>
  <c r="D17" i="17"/>
  <c r="C18" i="17"/>
  <c r="D18" i="17"/>
  <c r="C19" i="17"/>
  <c r="D19" i="17"/>
  <c r="C20" i="17"/>
  <c r="D20" i="17"/>
  <c r="D6" i="17"/>
  <c r="C6" i="17"/>
  <c r="C18" i="16"/>
  <c r="D18" i="16"/>
  <c r="C19" i="16"/>
  <c r="D19" i="16"/>
  <c r="C20" i="16"/>
  <c r="D20" i="16"/>
  <c r="C21" i="16"/>
  <c r="D21" i="16"/>
  <c r="C22" i="16"/>
  <c r="D22" i="16"/>
  <c r="C23" i="16"/>
  <c r="D23" i="16"/>
  <c r="C24" i="16"/>
  <c r="D24" i="16"/>
  <c r="C7" i="16"/>
  <c r="D7" i="16"/>
  <c r="C8" i="16"/>
  <c r="D8" i="16"/>
  <c r="C9" i="16"/>
  <c r="D9" i="16"/>
  <c r="C10" i="16"/>
  <c r="D10" i="16"/>
  <c r="C11" i="16"/>
  <c r="D11" i="16"/>
  <c r="C12" i="16"/>
  <c r="D12" i="16"/>
  <c r="C13" i="16"/>
  <c r="D13" i="16"/>
  <c r="C14" i="16"/>
  <c r="D14" i="16"/>
  <c r="D6" i="16"/>
  <c r="C6" i="16"/>
  <c r="C7" i="15"/>
  <c r="D7" i="15"/>
  <c r="C8" i="15"/>
  <c r="D8" i="15"/>
  <c r="D6" i="15"/>
  <c r="C6" i="15"/>
  <c r="C25" i="13"/>
  <c r="D25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D6" i="13"/>
  <c r="C6" i="13"/>
  <c r="C7" i="12"/>
  <c r="D7" i="12"/>
  <c r="C8" i="12"/>
  <c r="D8" i="12"/>
  <c r="C9" i="12"/>
  <c r="D9" i="12"/>
  <c r="D6" i="12"/>
  <c r="C6" i="12"/>
  <c r="C7" i="11"/>
  <c r="D7" i="1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D6" i="11"/>
  <c r="C6" i="11"/>
  <c r="C39" i="10"/>
  <c r="D39" i="10"/>
  <c r="C40" i="10"/>
  <c r="D40" i="10"/>
  <c r="C41" i="10"/>
  <c r="D41" i="10"/>
  <c r="C42" i="10"/>
  <c r="D42" i="10"/>
  <c r="C43" i="10"/>
  <c r="D43" i="10"/>
  <c r="C44" i="10"/>
  <c r="D44" i="10"/>
  <c r="C45" i="10"/>
  <c r="D45" i="10"/>
  <c r="C46" i="10"/>
  <c r="D46" i="10"/>
  <c r="C7" i="10"/>
  <c r="D7" i="10"/>
  <c r="C8" i="10"/>
  <c r="D8" i="10"/>
  <c r="C9" i="10"/>
  <c r="D9" i="10"/>
  <c r="C10" i="10"/>
  <c r="D10" i="10"/>
  <c r="C11" i="10"/>
  <c r="D11" i="10"/>
  <c r="C12" i="10"/>
  <c r="D12" i="10"/>
  <c r="C13" i="10"/>
  <c r="D13" i="10"/>
  <c r="C14" i="10"/>
  <c r="D14" i="10"/>
  <c r="C15" i="10"/>
  <c r="D15" i="10"/>
  <c r="C16" i="10"/>
  <c r="D16" i="10"/>
  <c r="C17" i="10"/>
  <c r="D17" i="10"/>
  <c r="C18" i="10"/>
  <c r="D18" i="10"/>
  <c r="C19" i="10"/>
  <c r="D19" i="10"/>
  <c r="C20" i="10"/>
  <c r="D20" i="10"/>
  <c r="C21" i="10"/>
  <c r="D21" i="10"/>
  <c r="C22" i="10"/>
  <c r="D22" i="10"/>
  <c r="C23" i="10"/>
  <c r="D23" i="10"/>
  <c r="C24" i="10"/>
  <c r="D24" i="10"/>
  <c r="C25" i="10"/>
  <c r="D25" i="10"/>
  <c r="C26" i="10"/>
  <c r="D26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D6" i="10"/>
  <c r="C6" i="10"/>
  <c r="C7" i="9"/>
  <c r="D7" i="9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D6" i="9"/>
  <c r="C6" i="9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D7" i="8"/>
  <c r="C7" i="8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7" i="7"/>
  <c r="D17" i="7"/>
  <c r="C18" i="7"/>
  <c r="D18" i="7"/>
  <c r="C19" i="7"/>
  <c r="D19" i="7"/>
  <c r="C20" i="7"/>
  <c r="D20" i="7"/>
  <c r="C21" i="7"/>
  <c r="D21" i="7"/>
  <c r="C22" i="7"/>
  <c r="D22" i="7"/>
  <c r="C23" i="7"/>
  <c r="D23" i="7"/>
  <c r="C25" i="7"/>
  <c r="D25" i="7"/>
  <c r="D6" i="7"/>
  <c r="C6" i="7"/>
  <c r="C7" i="6"/>
  <c r="D7" i="6"/>
  <c r="C8" i="6"/>
  <c r="D8" i="6"/>
  <c r="C9" i="6"/>
  <c r="D9" i="6"/>
  <c r="C10" i="6"/>
  <c r="D10" i="6"/>
  <c r="C11" i="6"/>
  <c r="D11" i="6"/>
  <c r="C12" i="6"/>
  <c r="D12" i="6"/>
  <c r="C13" i="6"/>
  <c r="D13" i="6"/>
  <c r="C14" i="6"/>
  <c r="D14" i="6"/>
  <c r="C15" i="6"/>
  <c r="D15" i="6"/>
  <c r="C16" i="6"/>
  <c r="D16" i="6"/>
  <c r="C17" i="6"/>
  <c r="D17" i="6"/>
  <c r="C18" i="6"/>
  <c r="D18" i="6"/>
  <c r="D6" i="6"/>
  <c r="C6" i="6"/>
  <c r="C7" i="5"/>
  <c r="D7" i="5"/>
  <c r="C8" i="5"/>
  <c r="D8" i="5"/>
  <c r="C9" i="5"/>
  <c r="D9" i="5"/>
  <c r="D6" i="5"/>
  <c r="C6" i="5"/>
  <c r="C16" i="4"/>
  <c r="D16" i="4"/>
  <c r="C17" i="4"/>
  <c r="D17" i="4"/>
  <c r="C18" i="4"/>
  <c r="D18" i="4"/>
  <c r="C19" i="4"/>
  <c r="D19" i="4"/>
  <c r="C20" i="4"/>
  <c r="D20" i="4"/>
  <c r="C21" i="4"/>
  <c r="D21" i="4"/>
  <c r="C22" i="4"/>
  <c r="D22" i="4"/>
  <c r="C23" i="4"/>
  <c r="D23" i="4"/>
  <c r="C24" i="4"/>
  <c r="D24" i="4"/>
  <c r="C25" i="4"/>
  <c r="D25" i="4"/>
  <c r="C26" i="4"/>
  <c r="D26" i="4"/>
  <c r="C27" i="4"/>
  <c r="D27" i="4"/>
  <c r="C28" i="4"/>
  <c r="D28" i="4"/>
  <c r="C29" i="4"/>
  <c r="D29" i="4"/>
  <c r="C30" i="4"/>
  <c r="D30" i="4"/>
  <c r="C31" i="4"/>
  <c r="D31" i="4"/>
  <c r="C32" i="4"/>
  <c r="D32" i="4"/>
  <c r="C33" i="4"/>
  <c r="D33" i="4"/>
  <c r="C34" i="4"/>
  <c r="D34" i="4"/>
  <c r="C35" i="4"/>
  <c r="D35" i="4"/>
  <c r="C36" i="4"/>
  <c r="D36" i="4"/>
  <c r="C37" i="4"/>
  <c r="D37" i="4"/>
  <c r="C38" i="4"/>
  <c r="D38" i="4"/>
  <c r="C39" i="4"/>
  <c r="D39" i="4"/>
  <c r="C40" i="4"/>
  <c r="D40" i="4"/>
  <c r="C41" i="4"/>
  <c r="D41" i="4"/>
  <c r="C42" i="4"/>
  <c r="D42" i="4"/>
  <c r="C43" i="4"/>
  <c r="D43" i="4"/>
  <c r="C7" i="4"/>
  <c r="D7" i="4"/>
  <c r="C8" i="4"/>
  <c r="D8" i="4"/>
  <c r="C9" i="4"/>
  <c r="D9" i="4"/>
  <c r="C10" i="4"/>
  <c r="D10" i="4"/>
  <c r="C11" i="4"/>
  <c r="D11" i="4"/>
  <c r="C12" i="4"/>
  <c r="D12" i="4"/>
  <c r="C13" i="4"/>
  <c r="D13" i="4"/>
  <c r="C14" i="4"/>
  <c r="D14" i="4"/>
  <c r="C15" i="4"/>
  <c r="D15" i="4"/>
  <c r="D6" i="4"/>
  <c r="C6" i="4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D6" i="3"/>
  <c r="C6" i="3"/>
  <c r="C7" i="2"/>
  <c r="D7" i="2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17" i="2"/>
  <c r="D17" i="2"/>
  <c r="C18" i="2"/>
  <c r="D18" i="2"/>
  <c r="C19" i="2"/>
  <c r="D19" i="2"/>
  <c r="D6" i="2"/>
  <c r="C6" i="2"/>
  <c r="D7" i="1"/>
  <c r="D8" i="1"/>
  <c r="D9" i="1"/>
  <c r="D10" i="1"/>
  <c r="D11" i="1"/>
  <c r="D12" i="1"/>
  <c r="D13" i="1"/>
  <c r="D14" i="1"/>
  <c r="D15" i="1"/>
  <c r="D16" i="1"/>
  <c r="D17" i="1"/>
  <c r="D18" i="1"/>
  <c r="D6" i="1"/>
  <c r="C7" i="1"/>
  <c r="C8" i="1"/>
  <c r="C9" i="1"/>
  <c r="C10" i="1"/>
  <c r="C11" i="1"/>
  <c r="C12" i="1"/>
  <c r="C13" i="1"/>
  <c r="C14" i="1"/>
  <c r="C15" i="1"/>
  <c r="C16" i="1"/>
  <c r="C17" i="1"/>
  <c r="C18" i="1"/>
  <c r="C6" i="1"/>
</calcChain>
</file>

<file path=xl/sharedStrings.xml><?xml version="1.0" encoding="utf-8"?>
<sst xmlns="http://schemas.openxmlformats.org/spreadsheetml/2006/main" count="1494" uniqueCount="733">
  <si>
    <t xml:space="preserve"> Handlebar: Middle</t>
  </si>
  <si>
    <t>Handlebar: Left</t>
  </si>
  <si>
    <t xml:space="preserve"> Handlebar: Right</t>
  </si>
  <si>
    <t xml:space="preserve"> Body: Front</t>
  </si>
  <si>
    <t>Front Frame</t>
  </si>
  <si>
    <t xml:space="preserve"> Electric Components</t>
  </si>
  <si>
    <t xml:space="preserve"> Front Fork</t>
  </si>
  <si>
    <t xml:space="preserve"> Front Wheel</t>
  </si>
  <si>
    <t xml:space="preserve"> Front Storage</t>
  </si>
  <si>
    <t xml:space="preserve"> Body: Middle</t>
  </si>
  <si>
    <t>8-1</t>
  </si>
  <si>
    <t>8-2</t>
  </si>
  <si>
    <t>8-3</t>
  </si>
  <si>
    <t>8-4</t>
  </si>
  <si>
    <t xml:space="preserve"> Side/Central Stand</t>
  </si>
  <si>
    <t xml:space="preserve"> Rear Components</t>
  </si>
  <si>
    <t xml:space="preserve"> Body: Rear</t>
  </si>
  <si>
    <t xml:space="preserve">  </t>
  </si>
  <si>
    <t>Foot Pegs</t>
  </si>
  <si>
    <t xml:space="preserve"> Foot Pegs</t>
  </si>
  <si>
    <t xml:space="preserve"> Body: Tail</t>
  </si>
  <si>
    <t xml:space="preserve"> Rear Fork</t>
  </si>
  <si>
    <t xml:space="preserve"> Rear Wheel</t>
  </si>
  <si>
    <t xml:space="preserve"> H1- Handheld Diagnostic Device</t>
  </si>
  <si>
    <t>09-2018</t>
    <phoneticPr fontId="7" type="noConversion"/>
  </si>
  <si>
    <t>Current</t>
    <phoneticPr fontId="7" type="noConversion"/>
  </si>
  <si>
    <t>N-GT Rear shock absorber</t>
    <phoneticPr fontId="7" type="noConversion"/>
  </si>
  <si>
    <t>N-GT Nameplate</t>
    <phoneticPr fontId="7" type="noConversion"/>
  </si>
  <si>
    <t>N-GT Front fork Fluid tube clip</t>
    <phoneticPr fontId="7" type="noConversion"/>
  </si>
  <si>
    <t>N-Cargo Front fork assembly (including shock absorber)</t>
    <phoneticPr fontId="7" type="noConversion"/>
  </si>
  <si>
    <t>N-GT CBS Brake assembly bracket</t>
    <phoneticPr fontId="7" type="noConversion"/>
  </si>
  <si>
    <t>N-GT Dashboard assembly</t>
    <phoneticPr fontId="7" type="noConversion"/>
  </si>
  <si>
    <t>N-GT Dashboard Bracket</t>
    <phoneticPr fontId="7" type="noConversion"/>
  </si>
  <si>
    <t>Q195,Plastic spraying black</t>
    <phoneticPr fontId="7" type="noConversion"/>
  </si>
  <si>
    <t>OX HEAD+N-GT</t>
    <phoneticPr fontId="7" type="noConversion"/>
  </si>
  <si>
    <t>N1S Rear fender bushing</t>
    <phoneticPr fontId="7" type="noConversion"/>
  </si>
  <si>
    <t>N-GT Charger</t>
    <phoneticPr fontId="7" type="noConversion"/>
  </si>
  <si>
    <t>N-GT Battery packing box</t>
    <phoneticPr fontId="7" type="noConversion"/>
  </si>
  <si>
    <t>No dangerous package certification, oversea version</t>
    <phoneticPr fontId="7" type="noConversion"/>
  </si>
  <si>
    <t>Cross recessed pan head tapping screw</t>
    <phoneticPr fontId="7" type="noConversion"/>
  </si>
  <si>
    <t>N-GT Harness assembly</t>
    <phoneticPr fontId="7" type="noConversion"/>
  </si>
  <si>
    <t>Ding qing rubber, anti-skid, waterproof</t>
    <phoneticPr fontId="7" type="noConversion"/>
  </si>
  <si>
    <t>Nylon Spacer</t>
    <phoneticPr fontId="7" type="noConversion"/>
  </si>
  <si>
    <t>Hexagon flower-shaped pan head anti - theft screw</t>
    <phoneticPr fontId="7" type="noConversion"/>
  </si>
  <si>
    <t>M5*20, Black(M1)</t>
    <phoneticPr fontId="7" type="noConversion"/>
  </si>
  <si>
    <t>Ω Shaped Clamping tape</t>
    <phoneticPr fontId="7" type="noConversion"/>
  </si>
  <si>
    <t>Cross recessed pan head bolt</t>
    <phoneticPr fontId="7" type="noConversion"/>
  </si>
  <si>
    <t>M5*12,Φ10mm Black</t>
    <phoneticPr fontId="7" type="noConversion"/>
  </si>
  <si>
    <t>N-GT Panasonic 60V35Ah Lithium battery pack</t>
    <phoneticPr fontId="7" type="noConversion"/>
  </si>
  <si>
    <t>ABS Black</t>
    <phoneticPr fontId="7" type="noConversion"/>
  </si>
  <si>
    <t>N1S Battery pack top cover</t>
    <phoneticPr fontId="7" type="noConversion"/>
  </si>
  <si>
    <t>N1S Battery pack lower cover</t>
    <phoneticPr fontId="7" type="noConversion"/>
  </si>
  <si>
    <t>N1S Battery pack upper cover plate</t>
    <phoneticPr fontId="7" type="noConversion"/>
  </si>
  <si>
    <t>70mm*30mm</t>
    <phoneticPr fontId="7" type="noConversion"/>
  </si>
  <si>
    <t>N-GT Tyre Nameplate</t>
    <phoneticPr fontId="7" type="noConversion"/>
  </si>
  <si>
    <t>N-GT Charger Power Cable(British Standard)</t>
    <phoneticPr fontId="7" type="noConversion"/>
  </si>
  <si>
    <t>N-GT Charger Power Cable(International Standard)</t>
    <phoneticPr fontId="7" type="noConversion"/>
  </si>
  <si>
    <t>N-GT Charger Power Cable
(European Standard)</t>
    <phoneticPr fontId="7" type="noConversion"/>
  </si>
  <si>
    <t>N-GT Charger Power Cable(Austrilia Standard)</t>
    <phoneticPr fontId="7" type="noConversion"/>
  </si>
  <si>
    <t>N-GT Charger Power Cable(American Standard)</t>
    <phoneticPr fontId="7" type="noConversion"/>
  </si>
  <si>
    <t>PP parts</t>
  </si>
  <si>
    <t>2-L</t>
    <phoneticPr fontId="7" type="noConversion"/>
  </si>
  <si>
    <t>2-R</t>
    <phoneticPr fontId="7" type="noConversion"/>
  </si>
  <si>
    <t>N-GT Dual Battery Controller</t>
    <phoneticPr fontId="7" type="noConversion"/>
  </si>
  <si>
    <t>08-2016</t>
    <phoneticPr fontId="7" type="noConversion"/>
  </si>
  <si>
    <t>N-GT Dual Battery Charger Controller  box</t>
    <phoneticPr fontId="7" type="noConversion"/>
  </si>
  <si>
    <t>M1 Front Wheel Axle</t>
    <phoneticPr fontId="7" type="noConversion"/>
  </si>
  <si>
    <t>M12*1.25*190mm</t>
    <phoneticPr fontId="7" type="noConversion"/>
  </si>
  <si>
    <t>Horn</t>
    <phoneticPr fontId="7" type="noConversion"/>
  </si>
  <si>
    <t>N1S-GT Font panel(Black+ Red)</t>
    <phoneticPr fontId="7" type="noConversion"/>
  </si>
  <si>
    <t>ABS Black+ Red</t>
    <phoneticPr fontId="7" type="noConversion"/>
  </si>
  <si>
    <t>N1S-GT Font panel(Black+ White)</t>
    <phoneticPr fontId="7" type="noConversion"/>
  </si>
  <si>
    <t>ABS Black + White</t>
    <phoneticPr fontId="7" type="noConversion"/>
  </si>
  <si>
    <t>N1S  Font panel(White+ Red)</t>
    <phoneticPr fontId="7" type="noConversion"/>
  </si>
  <si>
    <t>ABS White+ Red</t>
    <phoneticPr fontId="7" type="noConversion"/>
  </si>
  <si>
    <t>N1S-GT Front fender(Black+ Red)</t>
    <phoneticPr fontId="7" type="noConversion"/>
  </si>
  <si>
    <t>N1S-GT Front fender(Black+ White)</t>
    <phoneticPr fontId="7" type="noConversion"/>
  </si>
  <si>
    <t>N1S  Front fender (White+ Red)</t>
    <phoneticPr fontId="7" type="noConversion"/>
  </si>
  <si>
    <t>N1S-GT Left body panel (Black+ Red)</t>
    <phoneticPr fontId="7" type="noConversion"/>
  </si>
  <si>
    <t>N1S-GT Left body panel (Black+ White)</t>
    <phoneticPr fontId="7" type="noConversion"/>
  </si>
  <si>
    <t>N1S Left body panel (White+ Red)</t>
    <phoneticPr fontId="7" type="noConversion"/>
  </si>
  <si>
    <t>N1S-GT Right body panel (Black+ Red)</t>
    <phoneticPr fontId="7" type="noConversion"/>
  </si>
  <si>
    <t>N1S-GT Right body panel (Black+ White)</t>
    <phoneticPr fontId="7" type="noConversion"/>
  </si>
  <si>
    <t>N1S Right body panel (White+ Red)</t>
    <phoneticPr fontId="7" type="noConversion"/>
  </si>
  <si>
    <t>[E3/E4]End cap(pearl white)</t>
    <phoneticPr fontId="7" type="noConversion"/>
  </si>
  <si>
    <t>ABS</t>
    <phoneticPr fontId="7" type="noConversion"/>
  </si>
  <si>
    <t>N-GT Helmet bucket</t>
    <phoneticPr fontId="7" type="noConversion"/>
  </si>
  <si>
    <t>N-GT Helmet bucket Outlet cover</t>
    <phoneticPr fontId="7" type="noConversion"/>
  </si>
  <si>
    <t>M4*10M4*10</t>
    <phoneticPr fontId="7" type="noConversion"/>
  </si>
  <si>
    <t>M4*10</t>
    <phoneticPr fontId="7" type="noConversion"/>
  </si>
  <si>
    <t>ST2.9*13</t>
    <phoneticPr fontId="7" type="noConversion"/>
  </si>
  <si>
    <t>ST2.9*19</t>
    <phoneticPr fontId="7" type="noConversion"/>
  </si>
  <si>
    <t>Dashboard windshield</t>
    <phoneticPr fontId="7" type="noConversion"/>
  </si>
  <si>
    <t>ST2.9*16</t>
    <phoneticPr fontId="7" type="noConversion"/>
  </si>
  <si>
    <t>[E3/E4]Front Left Panel(pearl white)</t>
    <phoneticPr fontId="7" type="noConversion"/>
  </si>
  <si>
    <t xml:space="preserve">ABS </t>
    <phoneticPr fontId="7" type="noConversion"/>
  </si>
  <si>
    <t>[E3/E4]Front Right panel(pearl white)</t>
    <phoneticPr fontId="7" type="noConversion"/>
  </si>
  <si>
    <t>[E3/E4]Left side panel(pearl white)</t>
    <phoneticPr fontId="7" type="noConversion"/>
  </si>
  <si>
    <t>[E3/E4]Right side panel(pearl white)</t>
    <phoneticPr fontId="7" type="noConversion"/>
  </si>
  <si>
    <t>[E3/E4]End cap cover(pearl white)</t>
    <phoneticPr fontId="7" type="noConversion"/>
  </si>
  <si>
    <t>φ12*φ6.6*1.6mm</t>
    <phoneticPr fontId="7" type="noConversion"/>
  </si>
  <si>
    <t>Hexagon flange bolt</t>
    <phoneticPr fontId="7" type="noConversion"/>
  </si>
  <si>
    <t>152*3.5mm-Ø11</t>
    <phoneticPr fontId="7" type="noConversion"/>
  </si>
  <si>
    <t>current</t>
    <phoneticPr fontId="7" type="noConversion"/>
  </si>
  <si>
    <t>[E3/E4]Handheld diagnostic device</t>
    <phoneticPr fontId="7" type="noConversion"/>
  </si>
  <si>
    <t>N-GT ECU Smart central controller(America)</t>
    <phoneticPr fontId="7" type="noConversion"/>
  </si>
  <si>
    <t>Now only used in Mexico and American</t>
    <phoneticPr fontId="7" type="noConversion"/>
  </si>
  <si>
    <t>[E4]Double spring of Side stand</t>
    <phoneticPr fontId="7" type="noConversion"/>
  </si>
  <si>
    <t xml:space="preserve">N sereies output connector wire assemnly for N-GT Dual Battery Charger Controller  box </t>
    <phoneticPr fontId="7" type="noConversion"/>
  </si>
  <si>
    <t>should be sold with 10307001</t>
    <phoneticPr fontId="7" type="noConversion"/>
  </si>
  <si>
    <t>N1S sticker for Battery Pack 60V35Ah</t>
    <phoneticPr fontId="7" type="noConversion"/>
  </si>
  <si>
    <t>N1SP Decal(White)</t>
    <phoneticPr fontId="7" type="noConversion"/>
  </si>
  <si>
    <t>LED, 3C certification version,  with E-mark</t>
    <phoneticPr fontId="7" type="noConversion"/>
  </si>
  <si>
    <t>Left and right turing lamp are inlaid rear tail lapmp,  3C certification version, with E-mark</t>
    <phoneticPr fontId="7" type="noConversion"/>
  </si>
  <si>
    <t>δ</t>
    <phoneticPr fontId="7" type="noConversion"/>
  </si>
  <si>
    <t>Table 1</t>
  </si>
  <si>
    <t>Handlebar_ Middle - Table1</t>
  </si>
  <si>
    <t>Handlebar_ Left - Table 1</t>
  </si>
  <si>
    <t>Handlebar_ Middle</t>
    <phoneticPr fontId="12"/>
  </si>
  <si>
    <t>Handlebar_ Left</t>
    <phoneticPr fontId="12"/>
  </si>
  <si>
    <t>.</t>
    <phoneticPr fontId="7" type="noConversion"/>
  </si>
  <si>
    <t>Body_ Front</t>
    <phoneticPr fontId="12"/>
  </si>
  <si>
    <t>Handlebar_ Right</t>
    <phoneticPr fontId="12"/>
  </si>
  <si>
    <t>Front Frame</t>
    <phoneticPr fontId="12"/>
  </si>
  <si>
    <t>Front Frame - Table 1</t>
  </si>
  <si>
    <t>Body_ Front - Table 1</t>
  </si>
  <si>
    <t>Handlebar_ Right - Table 1</t>
  </si>
  <si>
    <t>Electric Components</t>
    <phoneticPr fontId="12"/>
  </si>
  <si>
    <t>Electric Components - Table 1</t>
  </si>
  <si>
    <t>Front Fork - Table 1</t>
  </si>
  <si>
    <t>Front Fork - Table 1</t>
    <phoneticPr fontId="12"/>
  </si>
  <si>
    <t>Front Wheel</t>
    <phoneticPr fontId="12"/>
  </si>
  <si>
    <t>Front Wheel - Table 1</t>
  </si>
  <si>
    <t>Front Storage</t>
    <phoneticPr fontId="12"/>
  </si>
  <si>
    <t>Front Storage - Table 1</t>
  </si>
  <si>
    <t>Body_ Middle</t>
    <phoneticPr fontId="12"/>
  </si>
  <si>
    <t>Body_ Middle - Table 1</t>
  </si>
  <si>
    <t>Side_Central Stand</t>
    <phoneticPr fontId="12"/>
  </si>
  <si>
    <t>Side_Central Stand - Table 1</t>
  </si>
  <si>
    <t>Rear Components</t>
    <phoneticPr fontId="12"/>
  </si>
  <si>
    <t>Rear Components - Table 1</t>
  </si>
  <si>
    <t>Body_ Rear</t>
    <phoneticPr fontId="12"/>
  </si>
  <si>
    <t>Body_ Rear - Table 1</t>
  </si>
  <si>
    <t>Foot Pegs</t>
    <phoneticPr fontId="12"/>
  </si>
  <si>
    <t>Foot Pegs - Table 1</t>
  </si>
  <si>
    <t>Body_ Tail</t>
    <phoneticPr fontId="12"/>
  </si>
  <si>
    <t>Body_ Tail - Table 1</t>
  </si>
  <si>
    <t>Rear Fork</t>
    <phoneticPr fontId="12"/>
  </si>
  <si>
    <t>Rear Fork - Table 1</t>
  </si>
  <si>
    <t>Rear Wheel</t>
    <phoneticPr fontId="12"/>
  </si>
  <si>
    <t>Rear Wheel - Table 1</t>
  </si>
  <si>
    <t>H1 - Handheld Dignostic Device</t>
  </si>
  <si>
    <t>H1 - Handheld Dignostic Device</t>
    <phoneticPr fontId="12"/>
  </si>
  <si>
    <t>Full Spare Parts List</t>
  </si>
  <si>
    <t>Full Spare Parts List</t>
    <phoneticPr fontId="12"/>
  </si>
  <si>
    <t>Round disc 180mm, brake disc protrusion</t>
  </si>
  <si>
    <t xml:space="preserve">Iron Q195 stamping  spraying plastics  Black </t>
  </si>
  <si>
    <t xml:space="preserve">Iron Q195 stamping  spraying plastics  Black  </t>
  </si>
  <si>
    <t xml:space="preserve">Aluminum alloy die casting .1kg  </t>
  </si>
  <si>
    <t xml:space="preserve">Aluminum alloy die casting .5kg  </t>
  </si>
  <si>
    <t>Length of wire 500mm</t>
  </si>
  <si>
    <t>Environment protection material</t>
  </si>
  <si>
    <t>LED</t>
  </si>
  <si>
    <t xml:space="preserve">Rubber parts  </t>
  </si>
  <si>
    <t>Rubber parts</t>
  </si>
  <si>
    <t>Nylon + fiberglass</t>
  </si>
  <si>
    <t>With drawings</t>
  </si>
  <si>
    <t xml:space="preserve">Φ3x30 (White zinc)  </t>
  </si>
  <si>
    <t xml:space="preserve">Φ1.2x17 (White zinc)  </t>
  </si>
  <si>
    <t>With plug cover, 12V-5V1.5A</t>
  </si>
  <si>
    <t>Daytime running light brightening, darkening at night and position lamp function  E50</t>
  </si>
  <si>
    <t>“niu”</t>
  </si>
  <si>
    <t>ABS</t>
  </si>
  <si>
    <t>M4 (black)</t>
  </si>
  <si>
    <t>XX344 Left</t>
  </si>
  <si>
    <t>XX344 Right</t>
  </si>
  <si>
    <t>HRC62-66</t>
  </si>
  <si>
    <t>Q235 color Zinc</t>
  </si>
  <si>
    <t>40Cr color Zinc</t>
  </si>
  <si>
    <t>MBLO lock set</t>
  </si>
  <si>
    <t>ABS, black</t>
  </si>
  <si>
    <t xml:space="preserve"> </t>
  </si>
  <si>
    <t>Length 1750 Stroke 44 ± 1</t>
  </si>
  <si>
    <t>LVEE 12V1.5A 105dB</t>
  </si>
  <si>
    <t>Sprung automatically</t>
  </si>
  <si>
    <t>PP Parts</t>
  </si>
  <si>
    <t xml:space="preserve">ABS </t>
  </si>
  <si>
    <t>Nylon + fiberglass  Silver grey</t>
  </si>
  <si>
    <t>Non-standard part  Color zinc</t>
  </si>
  <si>
    <t>6 (black)</t>
  </si>
  <si>
    <t xml:space="preserve"> 0x45x1.25 (black)</t>
  </si>
  <si>
    <t xml:space="preserve"> 0x40x1.25 (black)</t>
  </si>
  <si>
    <t xml:space="preserve"> 2x30x1.25 (black)</t>
  </si>
  <si>
    <t>M4*16</t>
  </si>
  <si>
    <t xml:space="preserve"> 2 (Color zinc)</t>
  </si>
  <si>
    <t xml:space="preserve"> 0x1.25 (black) self-locking</t>
  </si>
  <si>
    <t>M6x12 (black)</t>
  </si>
  <si>
    <t>M8*20 (black)</t>
  </si>
  <si>
    <t>M8x35 (black)</t>
  </si>
  <si>
    <t xml:space="preserve"> 0x25x1.25 (black)</t>
  </si>
  <si>
    <t>M8x45 Stainless steel 304 (Power version)</t>
  </si>
  <si>
    <t>M8x20 (army green)</t>
  </si>
  <si>
    <t>M6*25   black</t>
  </si>
  <si>
    <t>Ø7x15 (black)</t>
  </si>
  <si>
    <t>M6*10</t>
  </si>
  <si>
    <t>ST4.2x13 (black)</t>
  </si>
  <si>
    <t>M6x16 (black)</t>
  </si>
  <si>
    <t>M5*12</t>
  </si>
  <si>
    <t>ST4.2x10 (black)</t>
  </si>
  <si>
    <t>M5*16</t>
  </si>
  <si>
    <t>M6x12</t>
  </si>
  <si>
    <t>M6 (black)</t>
  </si>
  <si>
    <t xml:space="preserve">M5 (Color zinc) </t>
  </si>
  <si>
    <t xml:space="preserve"> 2x1.25 (black)</t>
  </si>
  <si>
    <t>ST4.8x12 (black)</t>
  </si>
  <si>
    <t>M5x8  black</t>
  </si>
  <si>
    <t>5 (black)</t>
  </si>
  <si>
    <t>M5*10</t>
  </si>
  <si>
    <t>ST4.8x16 (black)</t>
  </si>
  <si>
    <t>ST4.2 (color zinc)</t>
  </si>
  <si>
    <t>Army green M6*16</t>
  </si>
  <si>
    <t>M6*16</t>
  </si>
  <si>
    <t>N-GT BMS for Panasonic 60V35Ah Lithium battery pack</t>
    <phoneticPr fontId="7" type="noConversion"/>
  </si>
  <si>
    <t>04-2019</t>
  </si>
  <si>
    <t>158.6mm</t>
  </si>
  <si>
    <t>05-2019</t>
  </si>
  <si>
    <t>05-2019</t>
    <phoneticPr fontId="7" type="noConversion"/>
  </si>
  <si>
    <t>43mm*31mm*10.5mm</t>
  </si>
  <si>
    <t>07-2019</t>
    <phoneticPr fontId="7" type="noConversion"/>
  </si>
  <si>
    <t xml:space="preserve">N-GT Rear Disc Brak fluid tube 2 </t>
    <phoneticPr fontId="7" type="noConversion"/>
  </si>
  <si>
    <t>Manufactured From</t>
    <phoneticPr fontId="7" type="noConversion"/>
  </si>
  <si>
    <t>Manufactured To</t>
    <phoneticPr fontId="7" type="noConversion"/>
  </si>
  <si>
    <t>[E4]Lamp Controller</t>
    <phoneticPr fontId="7" type="noConversion"/>
  </si>
  <si>
    <t xml:space="preserve"> lamp controller </t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</si>
  <si>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前碟刹主泵</t>
    </r>
  </si>
  <si>
    <r>
      <t>N-GT</t>
    </r>
    <r>
      <rPr>
        <sz val="12"/>
        <color theme="1" tint="4.9989318521683403E-2"/>
        <rFont val="宋体"/>
        <family val="3"/>
        <charset val="134"/>
      </rPr>
      <t>后碟刹主泵</t>
    </r>
  </si>
  <si>
    <r>
      <t>N-GT</t>
    </r>
    <r>
      <rPr>
        <sz val="12"/>
        <color theme="1" tint="4.9989318521683403E-2"/>
        <rFont val="宋体"/>
        <family val="3"/>
        <charset val="134"/>
      </rPr>
      <t>前碟刹下泵</t>
    </r>
  </si>
  <si>
    <r>
      <t>N-GT</t>
    </r>
    <r>
      <rPr>
        <sz val="12"/>
        <color theme="1" tint="4.9989318521683403E-2"/>
        <rFont val="宋体"/>
        <family val="3"/>
        <charset val="134"/>
      </rPr>
      <t>后碟刹下泵</t>
    </r>
  </si>
  <si>
    <r>
      <t>N-GT Y1</t>
    </r>
    <r>
      <rPr>
        <sz val="12"/>
        <color theme="1" tint="4.9989318521683403E-2"/>
        <rFont val="宋体"/>
        <family val="3"/>
        <charset val="134"/>
      </rPr>
      <t>阀组件</t>
    </r>
  </si>
  <si>
    <r>
      <t>N-GT</t>
    </r>
    <r>
      <rPr>
        <sz val="12"/>
        <color theme="1" tint="4.9989318521683403E-2"/>
        <rFont val="宋体"/>
        <family val="3"/>
        <charset val="134"/>
      </rPr>
      <t>前碟刹下泵制动片</t>
    </r>
  </si>
  <si>
    <r>
      <t>N-GT</t>
    </r>
    <r>
      <rPr>
        <sz val="12"/>
        <color theme="1" tint="4.9989318521683403E-2"/>
        <rFont val="宋体"/>
        <family val="3"/>
        <charset val="134"/>
      </rPr>
      <t>后碟刹制动片</t>
    </r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</si>
  <si>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前叉油封</t>
    </r>
  </si>
  <si>
    <t>Left turn signal lamp fixing bracket</t>
    <phoneticPr fontId="7" type="noConversion"/>
  </si>
  <si>
    <t>Right turn signal lamp fixing bracket</t>
    <phoneticPr fontId="7" type="noConversion"/>
  </si>
  <si>
    <t>N-DOT Combination switch - left</t>
    <phoneticPr fontId="7" type="noConversion"/>
  </si>
  <si>
    <t>N-GT Charger English</t>
    <phoneticPr fontId="7" type="noConversion"/>
  </si>
  <si>
    <r>
      <rPr>
        <sz val="12"/>
        <color theme="1" tint="4.9989318521683403E-2"/>
        <rFont val="宋体"/>
        <family val="3"/>
        <charset val="134"/>
      </rPr>
      <t>平叉衬套</t>
    </r>
  </si>
  <si>
    <r>
      <rPr>
        <sz val="12"/>
        <color theme="1" tint="4.9989318521683403E-2"/>
        <rFont val="宋体"/>
        <family val="3"/>
        <charset val="134"/>
      </rPr>
      <t>平叉衬套定位胶圈</t>
    </r>
  </si>
  <si>
    <r>
      <rPr>
        <sz val="12"/>
        <color theme="1" tint="4.9989318521683403E-2"/>
        <rFont val="宋体"/>
        <family val="3"/>
        <charset val="134"/>
      </rPr>
      <t>平叉轴橡胶缓冲套</t>
    </r>
  </si>
  <si>
    <r>
      <rPr>
        <sz val="12"/>
        <color theme="1" tint="4.9989318521683403E-2"/>
        <rFont val="宋体"/>
        <family val="3"/>
        <charset val="134"/>
      </rPr>
      <t>后减震橡胶缓冲套</t>
    </r>
  </si>
  <si>
    <r>
      <t xml:space="preserve">M1 </t>
    </r>
    <r>
      <rPr>
        <sz val="12"/>
        <color theme="1" tint="4.9989318521683403E-2"/>
        <rFont val="宋体"/>
        <family val="3"/>
        <charset val="134"/>
      </rPr>
      <t>前轮轴</t>
    </r>
  </si>
  <si>
    <r>
      <rPr>
        <sz val="12"/>
        <color theme="1" tint="4.9989318521683403E-2"/>
        <rFont val="宋体"/>
        <family val="3"/>
        <charset val="134"/>
      </rPr>
      <t>中撑衬套</t>
    </r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</si>
  <si>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双弹簧</t>
    </r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</si>
  <si>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边撑开关</t>
    </r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</si>
  <si>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边撑双弹簧</t>
    </r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</si>
  <si>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边撑固定螺栓</t>
    </r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</si>
  <si>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后减震</t>
    </r>
  </si>
  <si>
    <r>
      <t>350MM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stroke of 60MM</t>
    </r>
    <r>
      <rPr>
        <sz val="12"/>
        <color theme="1" tint="4.9989318521683403E-2"/>
        <rFont val="宋体"/>
        <family val="3"/>
        <charset val="134"/>
      </rPr>
      <t>）</t>
    </r>
    <r>
      <rPr>
        <sz val="12"/>
        <color theme="1" tint="4.9989318521683403E-2"/>
        <rFont val="Arial"/>
        <family val="2"/>
      </rPr>
      <t>Balck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K1=20N/mm K2=35N/mm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</si>
  <si>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铭牌</t>
    </r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</si>
  <si>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前叉油管夹</t>
    </r>
  </si>
  <si>
    <r>
      <t>Q235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electrophoreses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</si>
  <si>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前左右反射器</t>
    </r>
  </si>
  <si>
    <r>
      <rPr>
        <sz val="12"/>
        <color theme="1" tint="4.9989318521683403E-2"/>
        <rFont val="宋体"/>
        <family val="3"/>
        <charset val="134"/>
      </rPr>
      <t>气门嘴</t>
    </r>
  </si>
  <si>
    <r>
      <rPr>
        <sz val="12"/>
        <color theme="1" tint="4.9989318521683403E-2"/>
        <rFont val="宋体"/>
        <family val="3"/>
        <charset val="134"/>
      </rPr>
      <t>前碟刹盘</t>
    </r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</si>
  <si>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前轮轴</t>
    </r>
  </si>
  <si>
    <r>
      <t xml:space="preserve">N-Cargo </t>
    </r>
    <r>
      <rPr>
        <sz val="12"/>
        <color theme="1" tint="4.9989318521683403E-2"/>
        <rFont val="宋体"/>
        <family val="3"/>
        <charset val="134"/>
      </rPr>
      <t>前叉组件（含减震）</t>
    </r>
  </si>
  <si>
    <r>
      <rPr>
        <sz val="12"/>
        <color theme="1" tint="4.9989318521683403E-2"/>
        <rFont val="宋体"/>
        <family val="3"/>
        <charset val="134"/>
      </rPr>
      <t>后碟刹盘</t>
    </r>
  </si>
  <si>
    <r>
      <t>DC-DC</t>
    </r>
    <r>
      <rPr>
        <sz val="12"/>
        <color theme="1" tint="4.9989318521683403E-2"/>
        <rFont val="宋体"/>
        <family val="3"/>
        <charset val="134"/>
      </rPr>
      <t>转换器支架</t>
    </r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</si>
  <si>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智能中控（欧洲）</t>
    </r>
    <phoneticPr fontId="7" type="noConversion"/>
  </si>
  <si>
    <r>
      <t>N-GT ECU Smart central controller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EU)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</si>
  <si>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智能中控（美洲）</t>
    </r>
    <phoneticPr fontId="7" type="noConversion"/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</si>
  <si>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灯控总成（欧洲版）</t>
    </r>
    <phoneticPr fontId="7" type="noConversion"/>
  </si>
  <si>
    <r>
      <t>Software version</t>
    </r>
    <r>
      <rPr>
        <sz val="12"/>
        <color theme="1" tint="4.9989318521683403E-2"/>
        <rFont val="Helvetica"/>
        <family val="2"/>
      </rPr>
      <t>：</t>
    </r>
    <r>
      <rPr>
        <sz val="12"/>
        <color theme="1" tint="4.9989318521683403E-2"/>
        <rFont val="Arial"/>
        <family val="2"/>
      </rPr>
      <t>NS-LCA01</t>
    </r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</si>
  <si>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灯控总成（美洲版）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</si>
  <si>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喇叭</t>
    </r>
  </si>
  <si>
    <r>
      <rPr>
        <sz val="12"/>
        <color theme="1" tint="4.9989318521683403E-2"/>
        <rFont val="宋体"/>
        <family val="3"/>
        <charset val="134"/>
      </rPr>
      <t>十字槽盘头自攻螺钉</t>
    </r>
  </si>
  <si>
    <r>
      <t>ST3.5*13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White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</si>
  <si>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中控板支架</t>
    </r>
  </si>
  <si>
    <r>
      <t xml:space="preserve">N1S </t>
    </r>
    <r>
      <rPr>
        <sz val="12"/>
        <color theme="1" tint="4.9989318521683403E-2"/>
        <rFont val="宋体"/>
        <family val="3"/>
        <charset val="134"/>
      </rPr>
      <t>方向把</t>
    </r>
  </si>
  <si>
    <r>
      <t>T</t>
    </r>
    <r>
      <rPr>
        <sz val="12"/>
        <color theme="1" tint="4.9989318521683403E-2"/>
        <rFont val="宋体"/>
        <family val="3"/>
        <charset val="134"/>
      </rPr>
      <t>型板</t>
    </r>
  </si>
  <si>
    <r>
      <rPr>
        <sz val="12"/>
        <color theme="1" tint="4.9989318521683403E-2"/>
        <rFont val="宋体"/>
        <family val="3"/>
        <charset val="134"/>
      </rPr>
      <t>方向把固定上块</t>
    </r>
  </si>
  <si>
    <r>
      <rPr>
        <sz val="11"/>
        <color theme="1" tint="4.9989318521683403E-2"/>
        <rFont val="Helvetica Neue"/>
        <family val="2"/>
      </rPr>
      <t>压铸铝</t>
    </r>
    <phoneticPr fontId="15" type="noConversion"/>
  </si>
  <si>
    <r>
      <rPr>
        <sz val="12"/>
        <color theme="1" tint="4.9989318521683403E-2"/>
        <rFont val="宋体"/>
        <family val="3"/>
        <charset val="134"/>
      </rPr>
      <t>方向把固定下块</t>
    </r>
  </si>
  <si>
    <r>
      <t>N-GT CBS</t>
    </r>
    <r>
      <rPr>
        <sz val="12"/>
        <color theme="1" tint="4.9989318521683403E-2"/>
        <rFont val="宋体"/>
        <family val="3"/>
        <charset val="134"/>
      </rPr>
      <t>刹车支架</t>
    </r>
  </si>
  <si>
    <r>
      <t>N-GT</t>
    </r>
    <r>
      <rPr>
        <sz val="12"/>
        <color theme="1" tint="4.9989318521683403E-2"/>
        <rFont val="宋体"/>
        <family val="3"/>
        <charset val="134"/>
      </rPr>
      <t>前碟刹油管</t>
    </r>
    <r>
      <rPr>
        <sz val="12"/>
        <color theme="1" tint="4.9989318521683403E-2"/>
        <rFont val="Arial"/>
        <family val="2"/>
      </rPr>
      <t>1</t>
    </r>
  </si>
  <si>
    <r>
      <t>N-GT</t>
    </r>
    <r>
      <rPr>
        <sz val="12"/>
        <color theme="1" tint="4.9989318521683403E-2"/>
        <rFont val="宋体"/>
        <family val="3"/>
        <charset val="134"/>
      </rPr>
      <t>后碟刹油管</t>
    </r>
    <r>
      <rPr>
        <sz val="12"/>
        <color theme="1" tint="4.9989318521683403E-2"/>
        <rFont val="Arial"/>
        <family val="2"/>
      </rPr>
      <t>2</t>
    </r>
  </si>
  <si>
    <r>
      <t>N-GT</t>
    </r>
    <r>
      <rPr>
        <sz val="12"/>
        <color theme="1" tint="4.9989318521683403E-2"/>
        <rFont val="宋体"/>
        <family val="3"/>
        <charset val="134"/>
      </rPr>
      <t>后碟刹油管</t>
    </r>
    <r>
      <rPr>
        <sz val="12"/>
        <color theme="1" tint="4.9989318521683403E-2"/>
        <rFont val="Arial"/>
        <family val="2"/>
      </rPr>
      <t>3</t>
    </r>
  </si>
  <si>
    <r>
      <t>N-GT</t>
    </r>
    <r>
      <rPr>
        <sz val="12"/>
        <color theme="1" tint="4.9989318521683403E-2"/>
        <rFont val="宋体"/>
        <family val="3"/>
        <charset val="134"/>
      </rPr>
      <t>后碟刹油管</t>
    </r>
    <r>
      <rPr>
        <sz val="12"/>
        <color theme="1" tint="4.9989318521683403E-2"/>
        <rFont val="Arial"/>
        <family val="2"/>
      </rPr>
      <t>4</t>
    </r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</si>
  <si>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后碟刹手柄</t>
    </r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</si>
  <si>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前碟刹手柄</t>
    </r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</si>
  <si>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调速转把（右）</t>
    </r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</si>
  <si>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线性霍尔</t>
    </r>
  </si>
  <si>
    <r>
      <t xml:space="preserve">M1SS </t>
    </r>
    <r>
      <rPr>
        <sz val="12"/>
        <color theme="1" tint="4.9989318521683403E-2"/>
        <rFont val="宋体"/>
        <family val="3"/>
        <charset val="134"/>
      </rPr>
      <t>手把（左）</t>
    </r>
  </si>
  <si>
    <r>
      <t>N1SP</t>
    </r>
    <r>
      <rPr>
        <sz val="12"/>
        <color theme="1" tint="4.9989318521683403E-2"/>
        <rFont val="宋体"/>
        <family val="3"/>
        <charset val="134"/>
      </rPr>
      <t>左转向灯总成</t>
    </r>
    <phoneticPr fontId="7" type="noConversion"/>
  </si>
  <si>
    <t>N1SP Left turn signal lamp assembly</t>
    <phoneticPr fontId="7" type="noConversion"/>
  </si>
  <si>
    <r>
      <t>N1SP</t>
    </r>
    <r>
      <rPr>
        <sz val="12"/>
        <color theme="1" tint="4.9989318521683403E-2"/>
        <rFont val="宋体"/>
        <family val="3"/>
        <charset val="134"/>
      </rPr>
      <t>右转向灯总成</t>
    </r>
    <phoneticPr fontId="7" type="noConversion"/>
  </si>
  <si>
    <t>N1SP Right turn signal lamp assembly</t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</si>
  <si>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红色）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</si>
  <si>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前面板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白色）</t>
    </r>
    <phoneticPr fontId="7" type="noConversion"/>
  </si>
  <si>
    <r>
      <t>N1S</t>
    </r>
    <r>
      <rPr>
        <sz val="12"/>
        <color theme="1" tint="4.9989318521683403E-2"/>
        <rFont val="宋体"/>
        <family val="3"/>
        <charset val="134"/>
      </rPr>
      <t>前面板（亮白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红条）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</si>
  <si>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红色）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</si>
  <si>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白色）</t>
    </r>
    <phoneticPr fontId="7" type="noConversion"/>
  </si>
  <si>
    <r>
      <t>N1S</t>
    </r>
    <r>
      <rPr>
        <sz val="12"/>
        <color theme="1" tint="4.9989318521683403E-2"/>
        <rFont val="宋体"/>
        <family val="3"/>
        <charset val="134"/>
      </rPr>
      <t>前挡泥板（亮白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红条）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</si>
  <si>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左车体盖（亮黑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红色）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</si>
  <si>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左车体盖（亮黑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白色）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</si>
  <si>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左车体盖（亮白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红条）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</si>
  <si>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右车体盖（亮黑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红色）</t>
    </r>
    <phoneticPr fontId="7" type="noConversion"/>
  </si>
  <si>
    <r>
      <t>N1S-GT</t>
    </r>
    <r>
      <rPr>
        <sz val="12"/>
        <color theme="1" tint="4.9989318521683403E-2"/>
        <rFont val="宋体"/>
        <family val="3"/>
        <charset val="134"/>
      </rPr>
      <t>右车体盖（亮黑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白色）</t>
    </r>
    <phoneticPr fontId="7" type="noConversion"/>
  </si>
  <si>
    <r>
      <t>N1S</t>
    </r>
    <r>
      <rPr>
        <sz val="12"/>
        <color theme="1" tint="4.9989318521683403E-2"/>
        <rFont val="宋体"/>
        <family val="3"/>
        <charset val="134"/>
      </rPr>
      <t>右车体盖（亮白</t>
    </r>
    <r>
      <rPr>
        <sz val="12"/>
        <color theme="1" tint="4.9989318521683403E-2"/>
        <rFont val="Arial"/>
        <family val="2"/>
      </rPr>
      <t>+</t>
    </r>
    <r>
      <rPr>
        <sz val="12"/>
        <color theme="1" tint="4.9989318521683403E-2"/>
        <rFont val="宋体"/>
        <family val="3"/>
        <charset val="134"/>
      </rPr>
      <t>红条）</t>
    </r>
    <phoneticPr fontId="7" type="noConversion"/>
  </si>
  <si>
    <r>
      <t>N1SP</t>
    </r>
    <r>
      <rPr>
        <sz val="12"/>
        <color theme="1" tint="4.9989318521683403E-2"/>
        <rFont val="宋体"/>
        <family val="3"/>
        <charset val="134"/>
      </rPr>
      <t>尾灯总成</t>
    </r>
    <phoneticPr fontId="7" type="noConversion"/>
  </si>
  <si>
    <t>N1SP Rear tail lamp</t>
    <phoneticPr fontId="7" type="noConversion"/>
  </si>
  <si>
    <r>
      <rPr>
        <sz val="12"/>
        <color theme="1" tint="4.9989318521683403E-2"/>
        <rFont val="宋体"/>
        <family val="3"/>
        <charset val="134"/>
      </rPr>
      <t>尾盖（黑）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</si>
  <si>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尾盖（珠光白）</t>
    </r>
    <phoneticPr fontId="7" type="noConversion"/>
  </si>
  <si>
    <r>
      <t>Φ12*Φ8*3.6mm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White zinc plated Q235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</si>
  <si>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充电器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中文贴纸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</si>
  <si>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充电器</t>
    </r>
    <r>
      <rPr>
        <sz val="12"/>
        <color theme="1" tint="4.9989318521683403E-2"/>
        <rFont val="Arial"/>
        <family val="2"/>
      </rPr>
      <t xml:space="preserve"> </t>
    </r>
    <r>
      <rPr>
        <sz val="12"/>
        <color theme="1" tint="4.9989318521683403E-2"/>
        <rFont val="宋体"/>
        <family val="3"/>
        <charset val="134"/>
      </rPr>
      <t>英文贴纸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</si>
  <si>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充电器输入电源线（国标）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</si>
  <si>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充电器输入电源线（欧标）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</si>
  <si>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充电器输入电源线（澳标）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</si>
  <si>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充电器输入电源线（美标）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</si>
  <si>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充电器输入电源线（英标）</t>
    </r>
    <phoneticPr fontId="7" type="noConversion"/>
  </si>
  <si>
    <r>
      <t xml:space="preserve">N1 </t>
    </r>
    <r>
      <rPr>
        <sz val="12"/>
        <color theme="1" tint="4.9989318521683403E-2"/>
        <rFont val="宋体"/>
        <family val="3"/>
        <charset val="134"/>
      </rPr>
      <t>左后视镜（电摩）</t>
    </r>
    <phoneticPr fontId="7" type="noConversion"/>
  </si>
  <si>
    <r>
      <t xml:space="preserve">N1 </t>
    </r>
    <r>
      <rPr>
        <sz val="12"/>
        <color theme="1" tint="4.9989318521683403E-2"/>
        <rFont val="宋体"/>
        <family val="3"/>
        <charset val="134"/>
      </rPr>
      <t>右后视镜（电摩）</t>
    </r>
    <phoneticPr fontId="7" type="noConversion"/>
  </si>
  <si>
    <r>
      <t>40Cr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HRC52-58</t>
    </r>
  </si>
  <si>
    <r>
      <t>Assembly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without “NIU” logo</t>
    </r>
  </si>
  <si>
    <r>
      <rPr>
        <sz val="12"/>
        <color theme="1" tint="4.9989318521683403E-2"/>
        <rFont val="宋体"/>
        <family val="3"/>
        <charset val="134"/>
      </rPr>
      <t>左侧面板（黑）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</si>
  <si>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左侧面板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珠光白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</si>
  <si>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右侧面板（黑）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</si>
  <si>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右侧面板（珠光白）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</si>
  <si>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左边条（黑）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</si>
  <si>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左边条（珠光白）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</si>
  <si>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右边条（黑）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</si>
  <si>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右边条（珠光白）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</si>
  <si>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尾盖遮盖（珠光白）</t>
    </r>
    <phoneticPr fontId="7" type="noConversion"/>
  </si>
  <si>
    <r>
      <t>N</t>
    </r>
    <r>
      <rPr>
        <sz val="10"/>
        <color theme="1" tint="4.9989318521683403E-2"/>
        <rFont val="Arial"/>
        <family val="2"/>
      </rPr>
      <t>1S Floor mat(updated version)</t>
    </r>
    <phoneticPr fontId="7" type="noConversion"/>
  </si>
  <si>
    <r>
      <t>6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White zinc</t>
    </r>
    <r>
      <rPr>
        <sz val="12"/>
        <color theme="1" tint="4.9989318521683403E-2"/>
        <rFont val="Helvetica"/>
        <family val="2"/>
      </rPr>
      <t>）</t>
    </r>
  </si>
  <si>
    <r>
      <t>M10*1.25*25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Black)</t>
    </r>
    <phoneticPr fontId="7" type="noConversion"/>
  </si>
  <si>
    <r>
      <t xml:space="preserve">M6*20 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Black</t>
    </r>
    <r>
      <rPr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</si>
  <si>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>M6*20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Black</t>
    </r>
    <r>
      <rPr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</si>
  <si>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>Ø7x12mm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round head Ø14mm</t>
    </r>
  </si>
  <si>
    <r>
      <t>M6*35 black zinc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M+ footrest</t>
    </r>
    <phoneticPr fontId="7" type="noConversion"/>
  </si>
  <si>
    <r>
      <t>Panasonic NCR18650GA 3500mAh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60V35Ah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Sunwoda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</si>
  <si>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电池包</t>
    </r>
    <r>
      <rPr>
        <sz val="12"/>
        <color theme="1" tint="4.9989318521683403E-2"/>
        <rFont val="Arial"/>
        <family val="2"/>
      </rPr>
      <t>BMS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</si>
  <si>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电池包上盖板</t>
    </r>
    <phoneticPr fontId="7" type="noConversion"/>
  </si>
  <si>
    <r>
      <t>N-GT</t>
    </r>
    <r>
      <rPr>
        <sz val="12"/>
        <color theme="1" tint="4.9989318521683403E-2"/>
        <rFont val="宋体"/>
        <family val="3"/>
        <charset val="134"/>
      </rPr>
      <t>轮胎铭牌</t>
    </r>
    <phoneticPr fontId="7" type="noConversion"/>
  </si>
  <si>
    <r>
      <t>Including N/M cables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Android usb cable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</si>
  <si>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贴花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红色）</t>
    </r>
    <phoneticPr fontId="7" type="noConversion"/>
  </si>
  <si>
    <r>
      <t>N1SP Decal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Red)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</si>
  <si>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贴花（白色）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</si>
  <si>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电池包电源显示面板</t>
    </r>
    <phoneticPr fontId="7" type="noConversion"/>
  </si>
  <si>
    <t>1</t>
  </si>
  <si>
    <t>7</t>
  </si>
  <si>
    <t>PP parts</t>
    <phoneticPr fontId="7" type="noConversion"/>
  </si>
  <si>
    <r>
      <t>840W fast chager, 200V-240V European standard round head</t>
    </r>
    <r>
      <rPr>
        <strike/>
        <sz val="12"/>
        <color theme="1" tint="4.9989318521683403E-2"/>
        <rFont val="宋体"/>
        <family val="3"/>
        <charset val="134"/>
      </rPr>
      <t>，</t>
    </r>
    <r>
      <rPr>
        <strike/>
        <sz val="12"/>
        <color theme="1" tint="4.9989318521683403E-2"/>
        <rFont val="Arial"/>
        <family val="2"/>
      </rPr>
      <t xml:space="preserve"> VDE cable, overseas version</t>
    </r>
    <phoneticPr fontId="7" type="noConversion"/>
  </si>
  <si>
    <t>[E3/E4]Left rearview mirror</t>
    <phoneticPr fontId="7" type="noConversion"/>
  </si>
  <si>
    <t>XX344 Left</t>
    <phoneticPr fontId="7" type="noConversion"/>
  </si>
  <si>
    <t>[E3/E4]Right rearview mirror</t>
    <phoneticPr fontId="7" type="noConversion"/>
  </si>
  <si>
    <t>XX344 Right</t>
    <phoneticPr fontId="7" type="noConversion"/>
  </si>
  <si>
    <t>[E3/E4]Bottom fork bushing</t>
    <phoneticPr fontId="7" type="noConversion"/>
  </si>
  <si>
    <t>Φ12.5*Φ17*95 (with drawings)</t>
    <phoneticPr fontId="7" type="noConversion"/>
  </si>
  <si>
    <t>[E3/E4]Bottom fork bushing positioning rubber gasket</t>
    <phoneticPr fontId="7" type="noConversion"/>
  </si>
  <si>
    <t>Inner diameter of Φ18.8, outer diameter of Φ46</t>
    <phoneticPr fontId="7" type="noConversion"/>
  </si>
  <si>
    <t>[E3/E4]Bottom fork shaft Cushion collar</t>
    <phoneticPr fontId="7" type="noConversion"/>
  </si>
  <si>
    <t>Rubber</t>
    <phoneticPr fontId="7" type="noConversion"/>
  </si>
  <si>
    <t>[E3/E4]Rear shock absorber Cushion collar</t>
    <phoneticPr fontId="7" type="noConversion"/>
  </si>
  <si>
    <t>[E3/E4]Side stand bushing</t>
    <phoneticPr fontId="7" type="noConversion"/>
  </si>
  <si>
    <t xml:space="preserve">Φ15.2xΦ12.2x5, steps: Φ19xΦ12.2x1.5  </t>
    <phoneticPr fontId="7" type="noConversion"/>
  </si>
  <si>
    <t>[E3]Double spring</t>
    <phoneticPr fontId="7" type="noConversion"/>
  </si>
  <si>
    <t>Inner length 110, outer spring φ20, spring φ3, turns 9, inner spring φ14, spring φ2.5, turns 13</t>
    <phoneticPr fontId="7" type="noConversion"/>
  </si>
  <si>
    <t>[E4]Side Stand Switch</t>
    <phoneticPr fontId="7" type="noConversion"/>
  </si>
  <si>
    <t>[E3/E4]Side stand fixing bolt</t>
    <phoneticPr fontId="7" type="noConversion"/>
  </si>
  <si>
    <t>Step of step bolt Φ12x13.5, with thread  10x1.25x10 and M6 countersunk hole in the central of bolt head 14</t>
    <phoneticPr fontId="7" type="noConversion"/>
  </si>
  <si>
    <t>[E4]Front left and right reflectors</t>
    <phoneticPr fontId="7" type="noConversion"/>
  </si>
  <si>
    <t>Amber, arc bonding, length 100mm</t>
    <phoneticPr fontId="7" type="noConversion"/>
  </si>
  <si>
    <t>[E3/E4]Valve</t>
    <phoneticPr fontId="7" type="noConversion"/>
  </si>
  <si>
    <t>Including the valve cap, tubeless bent valve PVR70</t>
    <phoneticPr fontId="7" type="noConversion"/>
  </si>
  <si>
    <t>[E3/E4]Front brake disc</t>
    <phoneticPr fontId="7" type="noConversion"/>
  </si>
  <si>
    <t>Disc 220mm, 3 holes, 3.5mm</t>
    <phoneticPr fontId="7" type="noConversion"/>
  </si>
  <si>
    <t>[E3/E4]Front wheel axle</t>
    <phoneticPr fontId="7" type="noConversion"/>
  </si>
  <si>
    <r>
      <t>Standard component custom-tapping  M12*1.25*225m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length of thread 30±2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Black Zinc</t>
    </r>
    <phoneticPr fontId="7" type="noConversion"/>
  </si>
  <si>
    <t>[E3/E4]Rear brake disc</t>
    <phoneticPr fontId="7" type="noConversion"/>
  </si>
  <si>
    <t>[E3/E4]DC-DC converter bracket</t>
    <phoneticPr fontId="7" type="noConversion"/>
  </si>
  <si>
    <t>[E4]ECU panel bracket</t>
    <phoneticPr fontId="7" type="noConversion"/>
  </si>
  <si>
    <t>[E4]Handlebar</t>
    <phoneticPr fontId="7" type="noConversion"/>
  </si>
  <si>
    <t>[E3/E4]T-plate</t>
    <phoneticPr fontId="7" type="noConversion"/>
  </si>
  <si>
    <t>[E3/E4]Handlebar fixing upper block</t>
    <phoneticPr fontId="7" type="noConversion"/>
  </si>
  <si>
    <t>[E3/E4]Handlebar fixing lower block</t>
    <phoneticPr fontId="7" type="noConversion"/>
  </si>
  <si>
    <t>N-GT Front Disc Brake Main Pump</t>
    <phoneticPr fontId="7" type="noConversion"/>
  </si>
  <si>
    <t>N-GT Rear Disc Brake Main Pump</t>
    <phoneticPr fontId="7" type="noConversion"/>
  </si>
  <si>
    <t>N-GT Front Disc Brake lower Pump</t>
    <phoneticPr fontId="7" type="noConversion"/>
  </si>
  <si>
    <t>N-GT Rear Disc Brak lower Pump</t>
    <phoneticPr fontId="7" type="noConversion"/>
  </si>
  <si>
    <t>N-GT Front Disc Brake fluid tube 1</t>
    <phoneticPr fontId="7" type="noConversion"/>
  </si>
  <si>
    <t xml:space="preserve">N-GT Rear Disc Brak fluid tube 3 </t>
    <phoneticPr fontId="7" type="noConversion"/>
  </si>
  <si>
    <t xml:space="preserve">N-GT Rear Disc Brak fluid tube 4 </t>
    <phoneticPr fontId="7" type="noConversion"/>
  </si>
  <si>
    <t>N-GT Y1 Valve assembly</t>
    <phoneticPr fontId="7" type="noConversion"/>
  </si>
  <si>
    <t>N-GT Front Disc Brake lower Pump Brake Pad</t>
    <phoneticPr fontId="7" type="noConversion"/>
  </si>
  <si>
    <t>N-GT Rear Disc Brak Brake Pad</t>
    <phoneticPr fontId="7" type="noConversion"/>
  </si>
  <si>
    <t>[E3/E4]N1S Rear disc brake lever</t>
    <phoneticPr fontId="7" type="noConversion"/>
  </si>
  <si>
    <t>[E3/E4]N1S Front disc brake lever</t>
    <phoneticPr fontId="7" type="noConversion"/>
  </si>
  <si>
    <t>N1SP Front Fork Oil Seal</t>
    <phoneticPr fontId="7" type="noConversion"/>
  </si>
  <si>
    <t>[E4]Speed regulating steering handle (right)</t>
    <phoneticPr fontId="7" type="noConversion"/>
  </si>
  <si>
    <t>[E4]L-hall</t>
    <phoneticPr fontId="7" type="noConversion"/>
  </si>
  <si>
    <r>
      <t>[E4]Handlebar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left</t>
    </r>
    <r>
      <rPr>
        <sz val="12"/>
        <color theme="1" tint="4.9989318521683403E-2"/>
        <rFont val="Helvetica"/>
        <family val="2"/>
      </rPr>
      <t>）</t>
    </r>
    <phoneticPr fontId="7" type="noConversion"/>
  </si>
  <si>
    <r>
      <t>N1SP 19</t>
    </r>
    <r>
      <rPr>
        <sz val="12"/>
        <color theme="1" tint="4.9989318521683403E-2"/>
        <rFont val="宋体"/>
        <family val="3"/>
        <charset val="134"/>
      </rPr>
      <t>版手控转向灯支架（左）</t>
    </r>
    <phoneticPr fontId="7" type="noConversion"/>
  </si>
  <si>
    <r>
      <t>N1SP 19</t>
    </r>
    <r>
      <rPr>
        <sz val="12"/>
        <color theme="1" tint="4.9989318521683403E-2"/>
        <rFont val="宋体"/>
        <family val="3"/>
        <charset val="134"/>
      </rPr>
      <t>版手控转向灯支架（右）</t>
    </r>
    <phoneticPr fontId="7" type="noConversion"/>
  </si>
  <si>
    <r>
      <t xml:space="preserve">N-DOT </t>
    </r>
    <r>
      <rPr>
        <sz val="12"/>
        <color theme="1" tint="4.9989318521683403E-2"/>
        <rFont val="宋体"/>
        <family val="3"/>
        <charset val="134"/>
      </rPr>
      <t>组合开关（左）（租赁）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</si>
  <si>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仪表总成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</si>
  <si>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仪表支架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</si>
  <si>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仪表衬垫</t>
    </r>
    <phoneticPr fontId="7" type="noConversion"/>
  </si>
  <si>
    <t>[E3/E4]Instrument liner</t>
    <phoneticPr fontId="7" type="noConversion"/>
  </si>
  <si>
    <r>
      <rPr>
        <sz val="12"/>
        <color theme="1" tint="4.9989318521683403E-2"/>
        <rFont val="宋体"/>
        <family val="3"/>
        <charset val="134"/>
      </rPr>
      <t>挡风衬垫</t>
    </r>
    <r>
      <rPr>
        <sz val="12"/>
        <color theme="1" tint="4.9989318521683403E-2"/>
        <rFont val="Arial"/>
        <family val="2"/>
      </rPr>
      <t>1</t>
    </r>
    <phoneticPr fontId="7" type="noConversion"/>
  </si>
  <si>
    <t>[E3/E4]Windshield liner 1</t>
    <phoneticPr fontId="7" type="noConversion"/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</si>
  <si>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碟刹盘固定螺栓</t>
    </r>
    <phoneticPr fontId="7" type="noConversion"/>
  </si>
  <si>
    <t>[E4]Brake Disc mounting bolt</t>
    <phoneticPr fontId="7" type="noConversion"/>
  </si>
  <si>
    <r>
      <rPr>
        <sz val="12"/>
        <color theme="1" tint="4.9989318521683403E-2"/>
        <rFont val="宋体"/>
        <family val="3"/>
        <charset val="134"/>
      </rPr>
      <t>前杂物箱</t>
    </r>
    <phoneticPr fontId="7" type="noConversion"/>
  </si>
  <si>
    <t>[E3/E4]Front glove compartment</t>
    <phoneticPr fontId="7" type="noConversion"/>
  </si>
  <si>
    <r>
      <rPr>
        <sz val="12"/>
        <color theme="1" tint="4.9989318521683403E-2"/>
        <rFont val="宋体"/>
        <family val="3"/>
        <charset val="134"/>
      </rPr>
      <t>置物箱体</t>
    </r>
    <phoneticPr fontId="7" type="noConversion"/>
  </si>
  <si>
    <t>[E3/E4]Glove compartment body</t>
    <phoneticPr fontId="7" type="noConversion"/>
  </si>
  <si>
    <r>
      <rPr>
        <sz val="12"/>
        <color theme="1" tint="4.9989318521683403E-2"/>
        <rFont val="宋体"/>
        <family val="3"/>
        <charset val="134"/>
      </rPr>
      <t>后颈盖</t>
    </r>
    <phoneticPr fontId="7" type="noConversion"/>
  </si>
  <si>
    <t>[E3/E4]Rear neck cover</t>
    <phoneticPr fontId="7" type="noConversion"/>
  </si>
  <si>
    <r>
      <rPr>
        <sz val="12"/>
        <color theme="1" tint="4.9989318521683403E-2"/>
        <rFont val="宋体"/>
        <family val="3"/>
        <charset val="134"/>
      </rPr>
      <t>头盔挂钩底座</t>
    </r>
    <phoneticPr fontId="7" type="noConversion"/>
  </si>
  <si>
    <t>[E3/E4]Helmet hook base</t>
    <phoneticPr fontId="7" type="noConversion"/>
  </si>
  <si>
    <r>
      <rPr>
        <sz val="12"/>
        <color theme="1" tint="4.9989318521683403E-2"/>
        <rFont val="宋体"/>
        <family val="3"/>
        <charset val="134"/>
      </rPr>
      <t>头盔挂钩</t>
    </r>
    <phoneticPr fontId="7" type="noConversion"/>
  </si>
  <si>
    <t>[E3/E4]Helmet hook</t>
    <phoneticPr fontId="7" type="noConversion"/>
  </si>
  <si>
    <r>
      <rPr>
        <sz val="12"/>
        <color theme="1" tint="4.9989318521683403E-2"/>
        <rFont val="宋体"/>
        <family val="3"/>
        <charset val="134"/>
      </rPr>
      <t>挂钩弹簧</t>
    </r>
    <phoneticPr fontId="7" type="noConversion"/>
  </si>
  <si>
    <t>[E3/E4]Hook spring</t>
    <phoneticPr fontId="7" type="noConversion"/>
  </si>
  <si>
    <r>
      <rPr>
        <sz val="12"/>
        <color theme="1" tint="4.9989318521683403E-2"/>
        <rFont val="宋体"/>
        <family val="3"/>
        <charset val="134"/>
      </rPr>
      <t>挂钩圆柱销</t>
    </r>
    <phoneticPr fontId="7" type="noConversion"/>
  </si>
  <si>
    <t>[E3/E4]Hook cylindrical pin</t>
    <phoneticPr fontId="7" type="noConversion"/>
  </si>
  <si>
    <r>
      <rPr>
        <sz val="12"/>
        <color theme="1" tint="4.9989318521683403E-2"/>
        <rFont val="宋体"/>
        <family val="3"/>
        <charset val="134"/>
      </rPr>
      <t>开口销</t>
    </r>
    <phoneticPr fontId="7" type="noConversion"/>
  </si>
  <si>
    <t>[E3/E4]Cotter pin</t>
    <phoneticPr fontId="7" type="noConversion"/>
  </si>
  <si>
    <r>
      <t>N1S USB</t>
    </r>
    <r>
      <rPr>
        <sz val="12"/>
        <color theme="1" tint="4.9989318521683403E-2"/>
        <rFont val="宋体"/>
        <family val="3"/>
        <charset val="134"/>
      </rPr>
      <t>输出口</t>
    </r>
    <phoneticPr fontId="7" type="noConversion"/>
  </si>
  <si>
    <t>[E3/E4]USB output port</t>
    <phoneticPr fontId="7" type="noConversion"/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</si>
  <si>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前大灯</t>
    </r>
    <phoneticPr fontId="7" type="noConversion"/>
  </si>
  <si>
    <t>[E3/E4]Headlight</t>
    <phoneticPr fontId="7" type="noConversion"/>
  </si>
  <si>
    <r>
      <rPr>
        <sz val="12"/>
        <color theme="1" tint="4.9989318521683403E-2"/>
        <rFont val="宋体"/>
        <family val="3"/>
        <charset val="134"/>
      </rPr>
      <t>前面板车标</t>
    </r>
    <phoneticPr fontId="7" type="noConversion"/>
  </si>
  <si>
    <t>[E3/E4]Vehicle logo on the front panel</t>
    <phoneticPr fontId="7" type="noConversion"/>
  </si>
  <si>
    <r>
      <rPr>
        <sz val="12"/>
        <color theme="1" tint="4.9989318521683403E-2"/>
        <rFont val="宋体"/>
        <family val="3"/>
        <charset val="134"/>
      </rPr>
      <t>前颈盖</t>
    </r>
    <phoneticPr fontId="7" type="noConversion"/>
  </si>
  <si>
    <t>[E3/E4]Front neck cover</t>
    <phoneticPr fontId="7" type="noConversion"/>
  </si>
  <si>
    <r>
      <rPr>
        <sz val="12"/>
        <color theme="1" tint="4.9989318521683403E-2"/>
        <rFont val="宋体"/>
        <family val="3"/>
        <charset val="134"/>
      </rPr>
      <t>前挡泥板胶垫</t>
    </r>
    <phoneticPr fontId="7" type="noConversion"/>
  </si>
  <si>
    <t>[E3/E4]Front fender rubber pad</t>
    <phoneticPr fontId="7" type="noConversion"/>
  </si>
  <si>
    <t>Rear license plate</t>
    <phoneticPr fontId="7" type="noConversion"/>
  </si>
  <si>
    <t>[E3/E4]End cap(black)</t>
    <phoneticPr fontId="7" type="noConversion"/>
  </si>
  <si>
    <r>
      <t xml:space="preserve">N1SP </t>
    </r>
    <r>
      <rPr>
        <sz val="12"/>
        <color theme="1" tint="4.9989318521683403E-2"/>
        <rFont val="宋体"/>
        <family val="3"/>
        <charset val="134"/>
      </rPr>
      <t>后尾牌增强支架</t>
    </r>
    <phoneticPr fontId="7" type="noConversion"/>
  </si>
  <si>
    <t>N1SP Lisence plate enhanced holder</t>
    <phoneticPr fontId="7" type="noConversion"/>
  </si>
  <si>
    <r>
      <t>Q235</t>
    </r>
    <r>
      <rPr>
        <sz val="12"/>
        <color theme="1" tint="4.9989318521683403E-2"/>
        <rFont val="Helvetica"/>
        <family val="2"/>
      </rPr>
      <t>，</t>
    </r>
    <r>
      <rPr>
        <sz val="12"/>
        <color theme="1" tint="4.9989318521683403E-2"/>
        <rFont val="Arial"/>
        <family val="2"/>
      </rPr>
      <t>electrophoresis+spraying plastics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</si>
  <si>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十字槽中盘头螺栓</t>
    </r>
    <phoneticPr fontId="7" type="noConversion"/>
  </si>
  <si>
    <t>Cross recessed medium pan head bolt</t>
    <phoneticPr fontId="7" type="noConversion"/>
  </si>
  <si>
    <t>M6*16</t>
    <phoneticPr fontId="7" type="noConversion"/>
  </si>
  <si>
    <r>
      <rPr>
        <sz val="12"/>
        <color theme="1" tint="4.9989318521683403E-2"/>
        <rFont val="宋体"/>
        <family val="3"/>
        <charset val="134"/>
      </rPr>
      <t>六角法兰面自锁螺母</t>
    </r>
    <phoneticPr fontId="7" type="noConversion"/>
  </si>
  <si>
    <t>Hexagonal self-locking nut with flange face</t>
    <phoneticPr fontId="7" type="noConversion"/>
  </si>
  <si>
    <t xml:space="preserve">M6 </t>
    <phoneticPr fontId="7" type="noConversion"/>
  </si>
  <si>
    <r>
      <rPr>
        <sz val="12"/>
        <color theme="1" tint="4.9989318521683403E-2"/>
        <rFont val="宋体"/>
        <family val="3"/>
        <charset val="134"/>
      </rPr>
      <t>后轮反射器</t>
    </r>
    <phoneticPr fontId="7" type="noConversion"/>
  </si>
  <si>
    <t>[E3/E4]Rear wheel reflector</t>
    <phoneticPr fontId="7" type="noConversion"/>
  </si>
  <si>
    <t>Red, capsule-shaped, double-stud connection</t>
    <phoneticPr fontId="7" type="noConversion"/>
  </si>
  <si>
    <r>
      <t xml:space="preserve">N-DOT </t>
    </r>
    <r>
      <rPr>
        <sz val="12"/>
        <color theme="1" tint="4.9989318521683403E-2"/>
        <rFont val="宋体"/>
        <family val="3"/>
        <charset val="134"/>
      </rPr>
      <t>后轮挡泥板堵盖（租赁）</t>
    </r>
    <phoneticPr fontId="7" type="noConversion"/>
  </si>
  <si>
    <t>N-DOT rear wheel fender cover cap</t>
    <phoneticPr fontId="7" type="noConversion"/>
  </si>
  <si>
    <t>rubber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</si>
  <si>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后轮挡泥板衬套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</si>
  <si>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踏脚板</t>
    </r>
    <phoneticPr fontId="7" type="noConversion"/>
  </si>
  <si>
    <t>[E3/E4]Footrest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</si>
  <si>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电池盖板</t>
    </r>
    <phoneticPr fontId="7" type="noConversion"/>
  </si>
  <si>
    <t>[E3/E4]Battery compartment lid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</si>
  <si>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电池盖板加强支架</t>
    </r>
    <phoneticPr fontId="7" type="noConversion"/>
  </si>
  <si>
    <t>[E3/E4]Battery cover reinforcing bracket</t>
    <phoneticPr fontId="7" type="noConversion"/>
  </si>
  <si>
    <t xml:space="preserve">Q235 Stamping and welding parts  </t>
    <phoneticPr fontId="7" type="noConversion"/>
  </si>
  <si>
    <r>
      <rPr>
        <sz val="12"/>
        <color theme="1" tint="4.9989318521683403E-2"/>
        <rFont val="宋体"/>
        <family val="3"/>
        <charset val="134"/>
      </rPr>
      <t>电池盒锁钩</t>
    </r>
    <phoneticPr fontId="7" type="noConversion"/>
  </si>
  <si>
    <t>[E3/E4]Battery box lock hook</t>
    <phoneticPr fontId="7" type="noConversion"/>
  </si>
  <si>
    <t>With drawings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</si>
  <si>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电池盖板垫</t>
    </r>
    <phoneticPr fontId="7" type="noConversion"/>
  </si>
  <si>
    <t>[E3/E4]Battery cover rubber cushion</t>
    <phoneticPr fontId="7" type="noConversion"/>
  </si>
  <si>
    <t>Rubber parts</t>
    <phoneticPr fontId="7" type="noConversion"/>
  </si>
  <si>
    <r>
      <rPr>
        <sz val="12"/>
        <color theme="1" tint="4.9989318521683403E-2"/>
        <rFont val="宋体"/>
        <family val="3"/>
        <charset val="134"/>
      </rPr>
      <t>车架底板（前）</t>
    </r>
    <phoneticPr fontId="7" type="noConversion"/>
  </si>
  <si>
    <t>[E3/E4]Vehicle frame bottom plate (front)</t>
    <phoneticPr fontId="7" type="noConversion"/>
  </si>
  <si>
    <r>
      <rPr>
        <sz val="12"/>
        <color theme="1" tint="4.9989318521683403E-2"/>
        <rFont val="宋体"/>
        <family val="3"/>
        <charset val="134"/>
      </rPr>
      <t>车架底板（后）</t>
    </r>
    <phoneticPr fontId="7" type="noConversion"/>
  </si>
  <si>
    <t>[E3/E4]Vehicle frame bottom plate (rear)</t>
    <phoneticPr fontId="7" type="noConversion"/>
  </si>
  <si>
    <r>
      <rPr>
        <sz val="12"/>
        <color theme="1" tint="4.9989318521683403E-2"/>
        <rFont val="宋体"/>
        <family val="3"/>
        <charset val="134"/>
      </rPr>
      <t>电池内衬盒</t>
    </r>
    <phoneticPr fontId="7" type="noConversion"/>
  </si>
  <si>
    <t>[E3/E4]Battery compartment</t>
    <phoneticPr fontId="7" type="noConversion"/>
  </si>
  <si>
    <t>PP parts, with through-hole port</t>
    <phoneticPr fontId="7" type="noConversion"/>
  </si>
  <si>
    <r>
      <rPr>
        <sz val="12"/>
        <color theme="1" tint="4.9989318521683403E-2"/>
        <rFont val="宋体"/>
        <family val="3"/>
        <charset val="134"/>
      </rPr>
      <t>电池盒锁拉线</t>
    </r>
    <phoneticPr fontId="7" type="noConversion"/>
  </si>
  <si>
    <t>[E3/E4]Battery box lock cable</t>
    <phoneticPr fontId="7" type="noConversion"/>
  </si>
  <si>
    <t>1000 Stroke 42 ± 1</t>
    <phoneticPr fontId="7" type="noConversion"/>
  </si>
  <si>
    <r>
      <rPr>
        <sz val="12"/>
        <color theme="1" tint="4.9989318521683403E-2"/>
        <rFont val="宋体"/>
        <family val="3"/>
        <charset val="134"/>
      </rPr>
      <t>电池盒防盗铁条前</t>
    </r>
    <phoneticPr fontId="7" type="noConversion"/>
  </si>
  <si>
    <r>
      <t>[E3/E4]Battery box anti-theft iron bar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front</t>
    </r>
    <r>
      <rPr>
        <sz val="12"/>
        <color theme="1" tint="4.9989318521683403E-2"/>
        <rFont val="Helvetica"/>
        <family val="2"/>
      </rPr>
      <t>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</si>
  <si>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电池盒防盗铁条后</t>
    </r>
    <phoneticPr fontId="7" type="noConversion"/>
  </si>
  <si>
    <r>
      <t>[E3/E4]Battery box anti-theft iron bar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rear</t>
    </r>
    <r>
      <rPr>
        <sz val="12"/>
        <color theme="1" tint="4.9989318521683403E-2"/>
        <rFont val="Helvetica"/>
        <family val="2"/>
      </rPr>
      <t>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</si>
  <si>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电池盖板合页</t>
    </r>
    <phoneticPr fontId="7" type="noConversion"/>
  </si>
  <si>
    <t>[E3/E4]Battery cover hinge</t>
    <phoneticPr fontId="7" type="noConversion"/>
  </si>
  <si>
    <t xml:space="preserve">Iron Q195 stamping  spraying plastics  Black  </t>
    <phoneticPr fontId="7" type="noConversion"/>
  </si>
  <si>
    <r>
      <rPr>
        <sz val="12"/>
        <color theme="1" tint="4.9989318521683403E-2"/>
        <rFont val="宋体"/>
        <family val="3"/>
        <charset val="134"/>
      </rPr>
      <t>合页圆柱销</t>
    </r>
    <phoneticPr fontId="7" type="noConversion"/>
  </si>
  <si>
    <t>[E3/E4]Hinge cylindrical pin</t>
    <phoneticPr fontId="7" type="noConversion"/>
  </si>
  <si>
    <t xml:space="preserve">Φ3.2x40 (Black)  </t>
    <phoneticPr fontId="7" type="noConversion"/>
  </si>
  <si>
    <t xml:space="preserve">Φ1.2x17 (White zinc)  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</si>
  <si>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座桶支撑垫</t>
    </r>
    <phoneticPr fontId="7" type="noConversion"/>
  </si>
  <si>
    <t>[E3/E4]Helmet bucket cushion</t>
    <phoneticPr fontId="7" type="noConversion"/>
  </si>
  <si>
    <t>116mm*23mm*3mm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</si>
  <si>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电池盒盖锁防盗罩</t>
    </r>
    <phoneticPr fontId="7" type="noConversion"/>
  </si>
  <si>
    <t>[E3/E4]Battery box cover lock anti-theft cover</t>
    <phoneticPr fontId="7" type="noConversion"/>
  </si>
  <si>
    <t>Q235 Wall thickness of 0.8mm  Electrophoresis   Black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</si>
  <si>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电池盒盖锁</t>
    </r>
    <phoneticPr fontId="7" type="noConversion"/>
  </si>
  <si>
    <t>[E3/E4]Battery box cover lock</t>
    <phoneticPr fontId="7" type="noConversion"/>
  </si>
  <si>
    <t>MBLO lock set, the lock below the footrest</t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</si>
  <si>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座桶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</si>
  <si>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座桶出线口堵盖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</si>
  <si>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充电座上盖</t>
    </r>
    <phoneticPr fontId="7" type="noConversion"/>
  </si>
  <si>
    <t>[E3/E4]Charger cap</t>
    <phoneticPr fontId="7" type="noConversion"/>
  </si>
  <si>
    <t xml:space="preserve">840W fast chager, 100V-240V </t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</si>
  <si>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双切充电转接盒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</si>
  <si>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外置双切</t>
    </r>
    <r>
      <rPr>
        <sz val="12"/>
        <color theme="1" tint="4.9989318521683403E-2"/>
        <rFont val="Arial"/>
        <family val="2"/>
      </rPr>
      <t>N</t>
    </r>
    <r>
      <rPr>
        <sz val="12"/>
        <color theme="1" tint="4.9989318521683403E-2"/>
        <rFont val="宋体"/>
        <family val="3"/>
        <charset val="134"/>
      </rPr>
      <t>系列输出连接线总成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</si>
  <si>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十字槽盘头螺栓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</si>
  <si>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六角螺母</t>
    </r>
    <phoneticPr fontId="7" type="noConversion"/>
  </si>
  <si>
    <t>[E3/E4]Hexagon nut</t>
    <phoneticPr fontId="7" type="noConversion"/>
  </si>
  <si>
    <t>M4 (black)</t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</si>
  <si>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十字槽自攻螺钉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</si>
  <si>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仪表挡风板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</si>
  <si>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电池包装箱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</si>
  <si>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上碗</t>
    </r>
    <phoneticPr fontId="7" type="noConversion"/>
  </si>
  <si>
    <t>[E4]Upside block bowl of the direction bearing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</si>
  <si>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下碗</t>
    </r>
    <phoneticPr fontId="7" type="noConversion"/>
  </si>
  <si>
    <t>[E4]Downside block bowl of the direction bearing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</si>
  <si>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上档碗</t>
    </r>
    <phoneticPr fontId="7" type="noConversion"/>
  </si>
  <si>
    <t>[E4]The direction bearing upside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</si>
  <si>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锁紧螺母</t>
    </r>
    <phoneticPr fontId="7" type="noConversion"/>
  </si>
  <si>
    <t>[E4]Locknut of direction bearing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</si>
  <si>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前叉止转片</t>
    </r>
    <phoneticPr fontId="7" type="noConversion"/>
  </si>
  <si>
    <t>[E4]Stop turning gasket of direction bearing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</si>
  <si>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上球架</t>
    </r>
    <phoneticPr fontId="7" type="noConversion"/>
  </si>
  <si>
    <t>[E4]Upside Ball Rack of direction bearing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</si>
  <si>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下球架</t>
    </r>
    <phoneticPr fontId="7" type="noConversion"/>
  </si>
  <si>
    <t>[E4]Downside Ball Rack of direction bearing</t>
    <phoneticPr fontId="7" type="noConversion"/>
  </si>
  <si>
    <r>
      <rPr>
        <sz val="12"/>
        <color theme="1" tint="4.9989318521683403E-2"/>
        <rFont val="宋体"/>
        <family val="3"/>
        <charset val="134"/>
      </rPr>
      <t>电源锁</t>
    </r>
    <phoneticPr fontId="7" type="noConversion"/>
  </si>
  <si>
    <t>[E3/E4]Power lock</t>
    <phoneticPr fontId="7" type="noConversion"/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</si>
  <si>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电源锁盖</t>
    </r>
    <phoneticPr fontId="7" type="noConversion"/>
  </si>
  <si>
    <t>[E4]Power lock cover plate</t>
    <phoneticPr fontId="7" type="noConversion"/>
  </si>
  <si>
    <r>
      <rPr>
        <sz val="12"/>
        <color theme="1" tint="4.9989318521683403E-2"/>
        <rFont val="宋体"/>
        <family val="3"/>
        <charset val="134"/>
      </rPr>
      <t>鞍座锁</t>
    </r>
    <phoneticPr fontId="7" type="noConversion"/>
  </si>
  <si>
    <t>[E3/E4]Saddle lock</t>
    <phoneticPr fontId="7" type="noConversion"/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</si>
  <si>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鞍座组</t>
    </r>
    <phoneticPr fontId="7" type="noConversion"/>
  </si>
  <si>
    <t>[E3/E4]Saddle assembly</t>
    <phoneticPr fontId="7" type="noConversion"/>
  </si>
  <si>
    <r>
      <rPr>
        <sz val="12"/>
        <color theme="1" tint="4.9989318521683403E-2"/>
        <rFont val="宋体"/>
        <family val="3"/>
        <charset val="134"/>
      </rPr>
      <t>鞍座锁线</t>
    </r>
    <phoneticPr fontId="7" type="noConversion"/>
  </si>
  <si>
    <t>[E3/E4]Saddle lock cable</t>
    <phoneticPr fontId="7" type="noConversion"/>
  </si>
  <si>
    <r>
      <rPr>
        <sz val="12"/>
        <color theme="1" tint="4.9989318521683403E-2"/>
        <rFont val="宋体"/>
        <family val="3"/>
        <charset val="134"/>
      </rPr>
      <t>喇叭</t>
    </r>
    <phoneticPr fontId="7" type="noConversion"/>
  </si>
  <si>
    <t>[E3/E4]Horn</t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</si>
  <si>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内置双切</t>
    </r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</si>
  <si>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线束总成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</si>
  <si>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自动弹出后搁脚（左）</t>
    </r>
    <phoneticPr fontId="7" type="noConversion"/>
  </si>
  <si>
    <t>[E4]Rear seat pedal (left)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</si>
  <si>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自动弹出后搁脚（右）</t>
    </r>
    <phoneticPr fontId="7" type="noConversion"/>
  </si>
  <si>
    <t>[E4]Rear seat pedal (right)</t>
    <phoneticPr fontId="7" type="noConversion"/>
  </si>
  <si>
    <r>
      <rPr>
        <sz val="12"/>
        <color theme="1" tint="4.9989318521683403E-2"/>
        <rFont val="宋体"/>
        <family val="3"/>
        <charset val="134"/>
      </rPr>
      <t>前轮罩（前）</t>
    </r>
    <phoneticPr fontId="7" type="noConversion"/>
  </si>
  <si>
    <t>[E3/E4]Front wheel cover (front)</t>
    <phoneticPr fontId="7" type="noConversion"/>
  </si>
  <si>
    <r>
      <rPr>
        <sz val="12"/>
        <color theme="1" tint="4.9989318521683403E-2"/>
        <rFont val="宋体"/>
        <family val="3"/>
        <charset val="134"/>
      </rPr>
      <t>前轮罩（后）</t>
    </r>
    <phoneticPr fontId="7" type="noConversion"/>
  </si>
  <si>
    <t>[E3/E4]Front wheel cover (rear)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</si>
  <si>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中护板</t>
    </r>
    <phoneticPr fontId="7" type="noConversion"/>
  </si>
  <si>
    <t>[E3/E4]Central guard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</si>
  <si>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左中护板</t>
    </r>
    <phoneticPr fontId="7" type="noConversion"/>
  </si>
  <si>
    <t>[E4]Left intermediate guard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</si>
  <si>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右中护板</t>
    </r>
    <phoneticPr fontId="7" type="noConversion"/>
  </si>
  <si>
    <t>[E4]Right intermediate guard</t>
    <phoneticPr fontId="7" type="noConversion"/>
  </si>
  <si>
    <t>[E3/E4]Front Left Panel(black)</t>
    <phoneticPr fontId="7" type="noConversion"/>
  </si>
  <si>
    <t>[E3/E4]Front Right panel(black)</t>
    <phoneticPr fontId="7" type="noConversion"/>
  </si>
  <si>
    <t>[E3/E4]Left side panel(black)</t>
    <phoneticPr fontId="7" type="noConversion"/>
  </si>
  <si>
    <t>[E3/E4]Right side panel(black)</t>
    <phoneticPr fontId="7" type="noConversion"/>
  </si>
  <si>
    <r>
      <rPr>
        <sz val="12"/>
        <color theme="1" tint="4.9989318521683403E-2"/>
        <rFont val="宋体"/>
        <family val="3"/>
        <charset val="134"/>
      </rPr>
      <t>尾盖遮盖（黑）</t>
    </r>
    <phoneticPr fontId="7" type="noConversion"/>
  </si>
  <si>
    <t>[E3/E4]End cap cover(black)</t>
    <phoneticPr fontId="7" type="noConversion"/>
  </si>
  <si>
    <r>
      <rPr>
        <sz val="12"/>
        <color theme="1" tint="4.9989318521683403E-2"/>
        <rFont val="宋体"/>
        <family val="3"/>
        <charset val="134"/>
      </rPr>
      <t>左后扶手</t>
    </r>
    <phoneticPr fontId="7" type="noConversion"/>
  </si>
  <si>
    <t>[E3/E4]Rear left handrail</t>
    <phoneticPr fontId="7" type="noConversion"/>
  </si>
  <si>
    <r>
      <rPr>
        <sz val="12"/>
        <color theme="1" tint="4.9989318521683403E-2"/>
        <rFont val="宋体"/>
        <family val="3"/>
        <charset val="134"/>
      </rPr>
      <t>右后扶手</t>
    </r>
    <phoneticPr fontId="7" type="noConversion"/>
  </si>
  <si>
    <t>[E3/E4]Rear right handrail</t>
    <phoneticPr fontId="7" type="noConversion"/>
  </si>
  <si>
    <r>
      <rPr>
        <sz val="12"/>
        <color theme="1" tint="4.9989318521683403E-2"/>
        <rFont val="宋体"/>
        <family val="3"/>
        <charset val="134"/>
      </rPr>
      <t>前颈盖堵盖</t>
    </r>
    <phoneticPr fontId="7" type="noConversion"/>
  </si>
  <si>
    <t>[E3/E4]Front neck cover plug cover</t>
    <phoneticPr fontId="7" type="noConversion"/>
  </si>
  <si>
    <r>
      <rPr>
        <sz val="12"/>
        <color theme="1" tint="4.9989318521683403E-2"/>
        <rFont val="宋体"/>
        <family val="3"/>
        <charset val="134"/>
      </rPr>
      <t>前杂物箱螺栓孔堵头</t>
    </r>
    <phoneticPr fontId="7" type="noConversion"/>
  </si>
  <si>
    <t>[E3/E4]Front glove compartment bolt hole plug</t>
    <phoneticPr fontId="7" type="noConversion"/>
  </si>
  <si>
    <r>
      <rPr>
        <sz val="12"/>
        <color theme="1" tint="4.9989318521683403E-2"/>
        <rFont val="宋体"/>
        <family val="3"/>
        <charset val="134"/>
      </rPr>
      <t>脚踏板堵头</t>
    </r>
    <phoneticPr fontId="7" type="noConversion"/>
  </si>
  <si>
    <t>[E3/E4]Footrest plug</t>
    <phoneticPr fontId="7" type="noConversion"/>
  </si>
  <si>
    <r>
      <rPr>
        <sz val="12"/>
        <color theme="1" tint="4.9989318521683403E-2"/>
        <rFont val="宋体"/>
        <family val="3"/>
        <charset val="134"/>
      </rPr>
      <t>中护板堵盖</t>
    </r>
    <phoneticPr fontId="7" type="noConversion"/>
  </si>
  <si>
    <t>[E3/E4]Intermediate guard plug cover</t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</si>
  <si>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脚踏皮（升级）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</si>
  <si>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锁紧块</t>
    </r>
    <phoneticPr fontId="7" type="noConversion"/>
  </si>
  <si>
    <t>[E3/E4]Locking block</t>
    <phoneticPr fontId="7" type="noConversion"/>
  </si>
  <si>
    <r>
      <rPr>
        <sz val="12"/>
        <color theme="1" tint="4.9989318521683403E-2"/>
        <rFont val="宋体"/>
        <family val="3"/>
        <charset val="134"/>
      </rPr>
      <t>弹簧垫片</t>
    </r>
    <phoneticPr fontId="7" type="noConversion"/>
  </si>
  <si>
    <t>[E3/E4]Spring washer 6</t>
    <phoneticPr fontId="7" type="noConversion"/>
  </si>
  <si>
    <r>
      <rPr>
        <sz val="12"/>
        <color theme="1" tint="4.9989318521683403E-2"/>
        <rFont val="宋体"/>
        <family val="3"/>
        <charset val="134"/>
      </rPr>
      <t>六角法兰面螺栓</t>
    </r>
    <phoneticPr fontId="7" type="noConversion"/>
  </si>
  <si>
    <t>[E3/E4]Hexagon flange bolt</t>
    <phoneticPr fontId="7" type="noConversion"/>
  </si>
  <si>
    <t>[E3/E4]Cross recessed pan head bolt</t>
    <phoneticPr fontId="7" type="noConversion"/>
  </si>
  <si>
    <r>
      <rPr>
        <sz val="12"/>
        <color theme="1" tint="4.9989318521683403E-2"/>
        <rFont val="宋体"/>
        <family val="3"/>
        <charset val="134"/>
      </rPr>
      <t>六角法兰自锁螺母</t>
    </r>
    <phoneticPr fontId="7" type="noConversion"/>
  </si>
  <si>
    <t>[E3/E4]Hexagon flange self-locking nut</t>
    <phoneticPr fontId="7" type="noConversion"/>
  </si>
  <si>
    <r>
      <rPr>
        <sz val="12"/>
        <color theme="1" tint="4.9989318521683403E-2"/>
        <rFont val="宋体"/>
        <family val="3"/>
        <charset val="134"/>
      </rPr>
      <t>平垫圈</t>
    </r>
    <phoneticPr fontId="7" type="noConversion"/>
  </si>
  <si>
    <t>[E3/E4]Plain washer 6</t>
    <phoneticPr fontId="7" type="noConversion"/>
  </si>
  <si>
    <r>
      <rPr>
        <sz val="12"/>
        <color theme="1" tint="4.9989318521683403E-2"/>
        <rFont val="宋体"/>
        <family val="3"/>
        <charset val="134"/>
      </rPr>
      <t>内六角圆柱头台阶螺栓</t>
    </r>
    <phoneticPr fontId="7" type="noConversion"/>
  </si>
  <si>
    <t>[E3/E4]Hexagon socket head stepped bolt</t>
    <phoneticPr fontId="7" type="noConversion"/>
  </si>
  <si>
    <t>[E3/E4]Cross recessed medium pan head bolt</t>
    <phoneticPr fontId="7" type="noConversion"/>
  </si>
  <si>
    <r>
      <rPr>
        <sz val="12"/>
        <color theme="1" tint="4.9989318521683403E-2"/>
        <rFont val="宋体"/>
        <family val="3"/>
        <charset val="134"/>
      </rPr>
      <t>尼龙垫片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</si>
  <si>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塑料膨胀卡扣</t>
    </r>
    <phoneticPr fontId="7" type="noConversion"/>
  </si>
  <si>
    <t>[E3/E4]Plastic expansion clip</t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</si>
  <si>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十字槽盘头自攻螺钉</t>
    </r>
    <phoneticPr fontId="7" type="noConversion"/>
  </si>
  <si>
    <t>[E3/E4]Cross recessed pan head tapping screw</t>
    <phoneticPr fontId="7" type="noConversion"/>
  </si>
  <si>
    <r>
      <rPr>
        <sz val="12"/>
        <color theme="1" tint="4.9989318521683403E-2"/>
        <rFont val="宋体"/>
        <family val="3"/>
        <charset val="134"/>
      </rPr>
      <t>六角法兰螺栓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</si>
  <si>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内六角花形盘头防盗螺钉</t>
    </r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</si>
  <si>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十字槽中盘头螺钉</t>
    </r>
    <phoneticPr fontId="7" type="noConversion"/>
  </si>
  <si>
    <t>[E3/E4]Cross recessed medium pan head screw</t>
    <phoneticPr fontId="7" type="noConversion"/>
  </si>
  <si>
    <r>
      <rPr>
        <sz val="12"/>
        <color theme="1" tint="4.9989318521683403E-2"/>
        <rFont val="宋体"/>
        <family val="3"/>
        <charset val="134"/>
      </rPr>
      <t>六角法兰面螺母</t>
    </r>
    <phoneticPr fontId="7" type="noConversion"/>
  </si>
  <si>
    <t>[E3/E4]Hexagon flange nut</t>
    <phoneticPr fontId="7" type="noConversion"/>
  </si>
  <si>
    <r>
      <rPr>
        <sz val="12"/>
        <color theme="1" tint="4.9989318521683403E-2"/>
        <rFont val="宋体"/>
        <family val="3"/>
        <charset val="134"/>
      </rPr>
      <t>全金属嵌件六角锁紧螺母</t>
    </r>
    <phoneticPr fontId="7" type="noConversion"/>
  </si>
  <si>
    <t>[E3/E4]Full metal inserts hexagon lock nut</t>
    <phoneticPr fontId="7" type="noConversion"/>
  </si>
  <si>
    <r>
      <rPr>
        <sz val="12"/>
        <color theme="1" tint="4.9989318521683403E-2"/>
        <rFont val="宋体"/>
        <family val="3"/>
        <charset val="134"/>
      </rPr>
      <t>内六角螺栓</t>
    </r>
    <phoneticPr fontId="7" type="noConversion"/>
  </si>
  <si>
    <t>[E3/E4] Hexagon Bolts </t>
    <phoneticPr fontId="7" type="noConversion"/>
  </si>
  <si>
    <r>
      <rPr>
        <sz val="12"/>
        <color theme="1" tint="4.9989318521683403E-2"/>
        <rFont val="宋体"/>
        <family val="3"/>
        <charset val="134"/>
      </rPr>
      <t>尼龙卡扣</t>
    </r>
    <phoneticPr fontId="7" type="noConversion"/>
  </si>
  <si>
    <t>[E3/E4] Nylon clips</t>
    <phoneticPr fontId="7" type="noConversion"/>
  </si>
  <si>
    <r>
      <t>Ω</t>
    </r>
    <r>
      <rPr>
        <sz val="12"/>
        <color theme="1" tint="4.9989318521683403E-2"/>
        <rFont val="宋体"/>
        <family val="3"/>
        <charset val="134"/>
      </rPr>
      <t>型夹锁型扎带</t>
    </r>
    <phoneticPr fontId="7" type="noConversion"/>
  </si>
  <si>
    <t>[E3/E4]Plain washer 5</t>
    <phoneticPr fontId="7" type="noConversion"/>
  </si>
  <si>
    <r>
      <rPr>
        <sz val="12"/>
        <color theme="1" tint="4.9989318521683403E-2"/>
        <rFont val="宋体"/>
        <family val="3"/>
        <charset val="134"/>
      </rPr>
      <t>自攻卡片</t>
    </r>
    <phoneticPr fontId="7" type="noConversion"/>
  </si>
  <si>
    <t>[E3/E4]Tapping clip plate</t>
    <phoneticPr fontId="7" type="noConversion"/>
  </si>
  <si>
    <r>
      <rPr>
        <sz val="12"/>
        <color theme="1" tint="4.9989318521683403E-2"/>
        <rFont val="宋体"/>
        <family val="3"/>
        <charset val="134"/>
      </rPr>
      <t>十字槽大盘头螺栓</t>
    </r>
    <phoneticPr fontId="7" type="noConversion"/>
  </si>
  <si>
    <t>[E3/E4]Cross recessed large pan head bolt</t>
    <phoneticPr fontId="7" type="noConversion"/>
  </si>
  <si>
    <r>
      <t xml:space="preserve">N-GT </t>
    </r>
    <r>
      <rPr>
        <sz val="12"/>
        <color theme="1" tint="4.9989318521683403E-2"/>
        <rFont val="宋体"/>
        <family val="3"/>
        <charset val="134"/>
      </rPr>
      <t>电池包总成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</si>
  <si>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电池包上盖</t>
    </r>
    <phoneticPr fontId="7" type="noConversion"/>
  </si>
  <si>
    <r>
      <t xml:space="preserve">N1S </t>
    </r>
    <r>
      <rPr>
        <sz val="12"/>
        <color theme="1" tint="4.9989318521683403E-2"/>
        <rFont val="宋体"/>
        <family val="3"/>
        <charset val="134"/>
      </rPr>
      <t>电池包下盖</t>
    </r>
    <phoneticPr fontId="7" type="noConversion"/>
  </si>
  <si>
    <r>
      <t xml:space="preserve">N1SS </t>
    </r>
    <r>
      <rPr>
        <sz val="12"/>
        <color theme="1" tint="4.9989318521683403E-2"/>
        <rFont val="宋体"/>
        <family val="3"/>
        <charset val="134"/>
      </rPr>
      <t>电池防拆标</t>
    </r>
    <phoneticPr fontId="7" type="noConversion"/>
  </si>
  <si>
    <t>[E3/E4]Warranty sticker</t>
    <phoneticPr fontId="7" type="noConversion"/>
  </si>
  <si>
    <t>“void if damaged”, plastic</t>
    <phoneticPr fontId="7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</si>
  <si>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手持检测设备</t>
    </r>
    <phoneticPr fontId="7" type="noConversion"/>
  </si>
  <si>
    <r>
      <t xml:space="preserve">N-cargo </t>
    </r>
    <r>
      <rPr>
        <sz val="12"/>
        <color theme="1" tint="4.9989318521683403E-2"/>
        <rFont val="宋体"/>
        <family val="3"/>
        <charset val="134"/>
      </rPr>
      <t>前减震（左）</t>
    </r>
    <phoneticPr fontId="7" type="noConversion"/>
  </si>
  <si>
    <r>
      <t xml:space="preserve">N-cargo Front shock absorber 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Left</t>
    </r>
    <r>
      <rPr>
        <sz val="12"/>
        <color theme="1" tint="4.9989318521683403E-2"/>
        <rFont val="Helvetica"/>
        <family val="2"/>
      </rPr>
      <t>）</t>
    </r>
    <phoneticPr fontId="7" type="noConversion"/>
  </si>
  <si>
    <r>
      <t xml:space="preserve">N-cargo </t>
    </r>
    <r>
      <rPr>
        <sz val="12"/>
        <color theme="1" tint="4.9989318521683403E-2"/>
        <rFont val="宋体"/>
        <family val="3"/>
        <charset val="134"/>
      </rPr>
      <t>前减震（右）</t>
    </r>
    <phoneticPr fontId="7" type="noConversion"/>
  </si>
  <si>
    <t>N-cargo Front shock absorber(Right)</t>
    <phoneticPr fontId="7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</si>
  <si>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方向柱（不含减震）</t>
    </r>
    <phoneticPr fontId="7" type="noConversion"/>
  </si>
  <si>
    <r>
      <t>[E3/E4]Steering column</t>
    </r>
    <r>
      <rPr>
        <sz val="12"/>
        <color theme="1" tint="4.9989318521683403E-2"/>
        <rFont val="Helvetica"/>
        <family val="2"/>
      </rPr>
      <t>（</t>
    </r>
    <r>
      <rPr>
        <sz val="12"/>
        <color theme="1" tint="4.9989318521683403E-2"/>
        <rFont val="Arial"/>
        <family val="2"/>
      </rPr>
      <t>without shock absorber</t>
    </r>
    <r>
      <rPr>
        <sz val="12"/>
        <color theme="1" tint="4.9989318521683403E-2"/>
        <rFont val="Helvetica"/>
        <family val="2"/>
      </rPr>
      <t>）</t>
    </r>
    <phoneticPr fontId="7" type="noConversion"/>
  </si>
  <si>
    <t>Hexagon Nuts With Flange,Style2-Fine Pitch Thread</t>
    <phoneticPr fontId="7" type="noConversion"/>
  </si>
  <si>
    <t>[N系通用]前碟刹上油盒（含油盖）</t>
  </si>
  <si>
    <t>Piston diameter 12.7mm</t>
  </si>
  <si>
    <t>[N系通用]后碟刹上油盒（含油盖）</t>
  </si>
  <si>
    <t>[E3/E4]N1S Front disc brake Top Fluid Reservoir</t>
    <phoneticPr fontId="7" type="noConversion"/>
  </si>
  <si>
    <t>[E3/E4]N1S Rear disc brake Top Fluid Reservoir</t>
    <phoneticPr fontId="7" type="noConversion"/>
  </si>
  <si>
    <r>
      <t>MB DC-DC</t>
    </r>
    <r>
      <rPr>
        <sz val="12"/>
        <color theme="1" tint="4.9989318521683403E-2"/>
        <rFont val="宋体"/>
        <family val="3"/>
        <charset val="134"/>
      </rPr>
      <t>转换器</t>
    </r>
    <phoneticPr fontId="7" type="noConversion"/>
  </si>
  <si>
    <t>DC-DC Converter</t>
    <phoneticPr fontId="7" type="noConversion"/>
  </si>
  <si>
    <t>DC-DC input 36-72v output 12V, 125W, USB output 5V2A, with magnetic ring, label and marking model "pld125-1dcf55-12"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</si>
  <si>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电机</t>
    </r>
    <phoneticPr fontId="7" type="noConversion"/>
  </si>
  <si>
    <r>
      <t>60V3000W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14''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BOSCH</t>
    </r>
    <phoneticPr fontId="7" type="noConversion"/>
  </si>
  <si>
    <t>N-GTS motor(3000W)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</si>
  <si>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控制器</t>
    </r>
    <phoneticPr fontId="7" type="noConversion"/>
  </si>
  <si>
    <t>N-GTS FOC Controller</t>
    <phoneticPr fontId="7" type="noConversion"/>
  </si>
  <si>
    <t>Lingbo 60V70A, FOC vector controller 3000W, 24 tube controller, with Bosch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</si>
  <si>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牌照灯</t>
    </r>
    <phoneticPr fontId="7" type="noConversion"/>
  </si>
  <si>
    <t>N-GTS License plate lamp</t>
    <phoneticPr fontId="7" type="noConversion"/>
  </si>
  <si>
    <t>N-GTS 报警器（含遥控器）</t>
  </si>
  <si>
    <r>
      <t>N-GTS Alarm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including remote control</t>
    </r>
    <r>
      <rPr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</si>
  <si>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>N-GTS CBS</t>
    </r>
    <r>
      <rPr>
        <sz val="12"/>
        <color theme="1" tint="4.9989318521683403E-2"/>
        <rFont val="宋体"/>
        <family val="3"/>
        <charset val="134"/>
      </rPr>
      <t>刹车总成</t>
    </r>
    <phoneticPr fontId="7" type="noConversion"/>
  </si>
  <si>
    <t>N-GTS CBS Brake assembly</t>
    <phoneticPr fontId="7" type="noConversion"/>
  </si>
  <si>
    <t>N-GTS 前轮胎</t>
  </si>
  <si>
    <t>90-90-14，C6501 4PR TL</t>
  </si>
  <si>
    <t>N-GTS 后轮胎</t>
  </si>
  <si>
    <t>110-80-14，C6501R 4PR TL</t>
  </si>
  <si>
    <t>A356 material, 14 * 2.15, valve nozzle aperture Φ 11.3 mm, black plastic spraying, bearing, seal ring</t>
    <phoneticPr fontId="7" type="noConversion"/>
  </si>
  <si>
    <t>N-GTS 前轮轴套</t>
  </si>
  <si>
    <t xml:space="preserve"> GTS Front wheel axle sleeve</t>
    <phoneticPr fontId="7" type="noConversion"/>
  </si>
  <si>
    <r>
      <t>Zinc plating color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Φ12*Φ18*19mm</t>
    </r>
    <phoneticPr fontId="7" type="noConversion"/>
  </si>
  <si>
    <r>
      <t>Zinc plating color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Φ12*Φ18*29mm</t>
    </r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</si>
  <si>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中撑</t>
    </r>
    <phoneticPr fontId="7" type="noConversion"/>
  </si>
  <si>
    <t>N-GTS Central Stand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</si>
  <si>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边撑</t>
    </r>
    <phoneticPr fontId="7" type="noConversion"/>
  </si>
  <si>
    <t>N-GTS Side stand</t>
    <phoneticPr fontId="7" type="noConversion"/>
  </si>
  <si>
    <t>Length 221mm</t>
    <phoneticPr fontId="7" type="noConversion"/>
  </si>
  <si>
    <r>
      <t>N-GTS</t>
    </r>
    <r>
      <rPr>
        <sz val="12"/>
        <color theme="1" tint="4.9989318521683403E-2"/>
        <rFont val="宋体"/>
        <family val="3"/>
        <charset val="134"/>
      </rPr>
      <t>牌照支架</t>
    </r>
    <phoneticPr fontId="7" type="noConversion"/>
  </si>
  <si>
    <t>N-GTS License plate Bracket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</si>
  <si>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牌照灯支架</t>
    </r>
    <phoneticPr fontId="7" type="noConversion"/>
  </si>
  <si>
    <t>N-GTS License plate lamp holder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</si>
  <si>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后平叉（左）</t>
    </r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</si>
  <si>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后平叉（右）</t>
    </r>
    <phoneticPr fontId="7" type="noConversion"/>
  </si>
  <si>
    <t>N-GTS Rear bottom fork (Left)</t>
    <phoneticPr fontId="7" type="noConversion"/>
  </si>
  <si>
    <t>N-GTS Rear bottom fork (Right)</t>
    <phoneticPr fontId="7" type="noConversion"/>
  </si>
  <si>
    <t>Titanium aluminum alloy die casting, motor slot 14mm, special for lengthening</t>
    <phoneticPr fontId="7" type="noConversion"/>
  </si>
  <si>
    <t>N-GTS 后内挡泥板</t>
  </si>
  <si>
    <t>GTS Rear inner fender</t>
    <phoneticPr fontId="7" type="noConversion"/>
  </si>
  <si>
    <t>N-GTS 后轮挡泥板</t>
  </si>
  <si>
    <t>GTS Rear fender</t>
    <phoneticPr fontId="7" type="noConversion"/>
  </si>
  <si>
    <t>PP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</si>
  <si>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尾灯下盖</t>
    </r>
    <phoneticPr fontId="7" type="noConversion"/>
  </si>
  <si>
    <r>
      <t xml:space="preserve"> </t>
    </r>
    <r>
      <rPr>
        <sz val="11"/>
        <color theme="1" tint="4.9989318521683403E-2"/>
        <rFont val="宋体"/>
        <family val="3"/>
        <charset val="134"/>
      </rPr>
      <t>后尾牌</t>
    </r>
    <phoneticPr fontId="7" type="noConversion"/>
  </si>
  <si>
    <t>Hole spacing: 150mm, thickness: 1.5mm PP frosted black</t>
    <phoneticPr fontId="7" type="noConversion"/>
  </si>
  <si>
    <r>
      <t xml:space="preserve">GTS </t>
    </r>
    <r>
      <rPr>
        <sz val="12"/>
        <color theme="1" tint="4.9989318521683403E-2"/>
        <rFont val="宋体"/>
        <family val="3"/>
        <charset val="134"/>
      </rPr>
      <t>硬标</t>
    </r>
    <phoneticPr fontId="7" type="noConversion"/>
  </si>
  <si>
    <t>GTS Name badge</t>
    <phoneticPr fontId="7" type="noConversion"/>
  </si>
  <si>
    <t>N1SP 后尾牌支架</t>
  </si>
  <si>
    <t>[N&amp;M]Lisence plate holder</t>
  </si>
  <si>
    <t>方向把固定上块 取消</t>
    <phoneticPr fontId="7" type="noConversion"/>
  </si>
  <si>
    <r>
      <t xml:space="preserve">[E3/E4]Handlebar fixing upper block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</si>
  <si>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>[N</t>
    </r>
    <r>
      <rPr>
        <strike/>
        <sz val="12"/>
        <color theme="1" tint="4.9989318521683403E-2"/>
        <rFont val="宋体"/>
        <family val="3"/>
        <charset val="134"/>
      </rPr>
      <t>系通用</t>
    </r>
    <r>
      <rPr>
        <strike/>
        <sz val="12"/>
        <color theme="1" tint="4.9989318521683403E-2"/>
        <rFont val="Arial"/>
        <family val="2"/>
      </rPr>
      <t>]</t>
    </r>
    <r>
      <rPr>
        <strike/>
        <sz val="12"/>
        <color theme="1" tint="4.9989318521683403E-2"/>
        <rFont val="宋体"/>
        <family val="3"/>
        <charset val="134"/>
      </rPr>
      <t>前叉油封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</si>
  <si>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[E3/E4]Front Fork Oil Seal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</si>
  <si>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t>左转向灯总成 取消</t>
    <phoneticPr fontId="7" type="noConversion"/>
  </si>
  <si>
    <r>
      <t xml:space="preserve">[E3/E4]Left turn signal lamp assembly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</si>
  <si>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N1SP </t>
    </r>
    <r>
      <rPr>
        <strike/>
        <sz val="12"/>
        <color theme="1" tint="4.9989318521683403E-2"/>
        <rFont val="宋体"/>
        <family val="3"/>
        <charset val="134"/>
      </rPr>
      <t>转向灯支架（左）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</si>
  <si>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[E4]Left turn signal lamp fixing bracket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</si>
  <si>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t>右转向灯总成 取消</t>
    <phoneticPr fontId="7" type="noConversion"/>
  </si>
  <si>
    <r>
      <t xml:space="preserve">[E3/E4]Right turn signal lamp assembly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</si>
  <si>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N1SP </t>
    </r>
    <r>
      <rPr>
        <strike/>
        <sz val="12"/>
        <color theme="1" tint="4.9989318521683403E-2"/>
        <rFont val="宋体"/>
        <family val="3"/>
        <charset val="134"/>
      </rPr>
      <t>转向灯支架（右）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</si>
  <si>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</si>
  <si>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 </t>
    </r>
    <r>
      <rPr>
        <strike/>
        <sz val="12"/>
        <color theme="1" tint="4.9989318521683403E-2"/>
        <rFont val="宋体"/>
        <family val="3"/>
        <charset val="134"/>
      </rPr>
      <t>组合开关（左）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</si>
  <si>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[E4]Combination switch - left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</si>
  <si>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N1SP </t>
    </r>
    <r>
      <rPr>
        <strike/>
        <sz val="12"/>
        <color theme="1" tint="4.9989318521683403E-2"/>
        <rFont val="宋体"/>
        <family val="3"/>
        <charset val="134"/>
      </rPr>
      <t>组合开关（右）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</si>
  <si>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[E4]Combination switch - right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</si>
  <si>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N-GT </t>
    </r>
    <r>
      <rPr>
        <strike/>
        <sz val="12"/>
        <color theme="1" tint="4.9989318521683403E-2"/>
        <rFont val="宋体"/>
        <family val="3"/>
        <charset val="134"/>
      </rPr>
      <t>仪表支架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</si>
  <si>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>N-GT Dashboard Bracket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</si>
  <si>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N-GT </t>
    </r>
    <r>
      <rPr>
        <strike/>
        <sz val="12"/>
        <color theme="1" tint="4.9989318521683403E-2"/>
        <rFont val="宋体"/>
        <family val="3"/>
        <charset val="134"/>
      </rPr>
      <t>车体硬标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</si>
  <si>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N-GT Name badge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</si>
  <si>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N-GT </t>
    </r>
    <r>
      <rPr>
        <strike/>
        <sz val="12"/>
        <color theme="1" tint="4.9989318521683403E-2"/>
        <rFont val="宋体"/>
        <family val="3"/>
        <charset val="134"/>
      </rPr>
      <t>充电器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</si>
  <si>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N-GT Charger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</si>
  <si>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t>左后视镜 取消</t>
    <phoneticPr fontId="7" type="noConversion"/>
  </si>
  <si>
    <t>右后视镜 取消</t>
    <phoneticPr fontId="7" type="noConversion"/>
  </si>
  <si>
    <r>
      <t xml:space="preserve">[E3/E4]Right rearview mirror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</si>
  <si>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[E3/E4]Left rearview mirror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</si>
  <si>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 </t>
    </r>
    <r>
      <rPr>
        <strike/>
        <sz val="12"/>
        <color theme="1" tint="4.9989318521683403E-2"/>
        <rFont val="宋体"/>
        <family val="3"/>
        <charset val="134"/>
      </rPr>
      <t>电池包上盖板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</si>
  <si>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N1S Battery pack upper cover plate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</si>
  <si>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t xml:space="preserve"> NQi GTS Pro Spare Part List</t>
    <phoneticPr fontId="7" type="noConversion"/>
  </si>
  <si>
    <t xml:space="preserve"> NQi GTS Pro Spare Part List</t>
    <phoneticPr fontId="7" type="noConversion"/>
  </si>
  <si>
    <t xml:space="preserve"> NQi GTS Pro Spare Part List</t>
    <phoneticPr fontId="7" type="noConversion"/>
  </si>
  <si>
    <r>
      <t xml:space="preserve">N-GTS </t>
    </r>
    <r>
      <rPr>
        <sz val="12"/>
        <color theme="1" tint="4.9989318521683403E-2"/>
        <rFont val="宋体"/>
        <family val="3"/>
        <charset val="134"/>
      </rPr>
      <t>前轮毂</t>
    </r>
    <phoneticPr fontId="7" type="noConversion"/>
  </si>
  <si>
    <t>N-GTS Front Alloy wheel</t>
    <phoneticPr fontId="7" type="noConversion"/>
  </si>
  <si>
    <t>N-GTS Front tire</t>
    <phoneticPr fontId="7" type="noConversion"/>
  </si>
  <si>
    <t>N-GTS Rear tire</t>
    <phoneticPr fontId="7" type="noConversion"/>
  </si>
  <si>
    <t>N-GTS  Rear tail lamp cover</t>
    <phoneticPr fontId="7" type="noConversion"/>
  </si>
  <si>
    <t xml:space="preserve">[E4]Combination switch - right </t>
    <phoneticPr fontId="7" type="noConversion"/>
  </si>
  <si>
    <r>
      <t xml:space="preserve">N1SP </t>
    </r>
    <r>
      <rPr>
        <sz val="11"/>
        <color theme="1" tint="4.9989318521683403E-2"/>
        <rFont val="宋体"/>
        <family val="3"/>
        <charset val="134"/>
      </rPr>
      <t>组合开关（右）</t>
    </r>
    <phoneticPr fontId="7" type="noConversion"/>
  </si>
  <si>
    <t>NQI Pro</t>
    <phoneticPr fontId="7" type="noConversion"/>
  </si>
  <si>
    <t>NQI Pro Name badge</t>
    <phoneticPr fontId="7" type="noConversion"/>
  </si>
  <si>
    <r>
      <t>NQI Pro</t>
    </r>
    <r>
      <rPr>
        <sz val="12"/>
        <color theme="1" tint="4.9989318521683403E-2"/>
        <rFont val="宋体"/>
        <family val="3"/>
        <charset val="134"/>
      </rPr>
      <t>车体硬标</t>
    </r>
    <phoneticPr fontId="7" type="noConversion"/>
  </si>
  <si>
    <t>[N1SP专用]下档</t>
  </si>
  <si>
    <t>[E4]The direction bearing downside</t>
    <phoneticPr fontId="7" type="noConversion"/>
  </si>
  <si>
    <t>HRC62-66</t>
    <phoneticPr fontId="7" type="noConversion"/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</si>
  <si>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</si>
  <si>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</si>
  <si>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</si>
  <si>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</si>
  <si>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Spec.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</si>
  <si>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Q’ty</t>
    </r>
  </si>
  <si>
    <r>
      <t xml:space="preserve">    </t>
    </r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Chinese Name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</si>
</sst>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0"/>
      <color indexed="8"/>
      <name val="Helvetica"/>
      <charset val="134"/>
    </font>
    <font>
      <sz val="12"/>
      <color indexed="8"/>
      <name val="Helvetica"/>
      <family val="2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1"/>
      <name val="Helvetica"/>
      <family val="2"/>
    </font>
    <font>
      <b/>
      <sz val="11"/>
      <color indexed="8"/>
      <name val="Helvetica"/>
      <family val="2"/>
    </font>
    <font>
      <sz val="11"/>
      <color indexed="8"/>
      <name val="Helvetica Neue"/>
      <family val="2"/>
    </font>
    <font>
      <sz val="9"/>
      <name val="Helvetica"/>
      <family val="2"/>
    </font>
    <font>
      <sz val="10"/>
      <color indexed="8"/>
      <name val="Helvetica"/>
      <family val="2"/>
    </font>
    <font>
      <sz val="10"/>
      <color indexed="8"/>
      <name val="宋体"/>
      <family val="3"/>
      <charset val="134"/>
    </font>
    <font>
      <sz val="10"/>
      <color rgb="FF000000"/>
      <name val="Helvetica"/>
      <family val="3"/>
      <charset val="161"/>
    </font>
    <font>
      <u/>
      <sz val="10"/>
      <color theme="10"/>
      <name val="Helvetica"/>
      <family val="2"/>
    </font>
    <font>
      <sz val="6"/>
      <name val="HGGothicE"/>
      <family val="3"/>
      <charset val="128"/>
    </font>
    <font>
      <u/>
      <sz val="12"/>
      <color theme="10"/>
      <name val="Helvetica"/>
      <family val="2"/>
    </font>
    <font>
      <sz val="10"/>
      <color rgb="FF000000"/>
      <name val="微软雅黑"/>
      <family val="2"/>
      <charset val="134"/>
    </font>
    <font>
      <sz val="9"/>
      <name val="Helvetica Neue"/>
      <family val="3"/>
      <charset val="134"/>
      <scheme val="minor"/>
    </font>
    <font>
      <sz val="12"/>
      <color theme="1" tint="4.9989318521683403E-2"/>
      <name val="宋体"/>
      <family val="3"/>
      <charset val="134"/>
    </font>
    <font>
      <sz val="12"/>
      <color theme="1" tint="4.9989318521683403E-2"/>
      <name val="Helvetica"/>
      <family val="2"/>
    </font>
    <font>
      <strike/>
      <sz val="12"/>
      <color theme="1" tint="4.9989318521683403E-2"/>
      <name val="宋体"/>
      <family val="3"/>
      <charset val="134"/>
    </font>
    <font>
      <sz val="12"/>
      <color theme="1" tint="4.9989318521683403E-2"/>
      <name val="Arial"/>
      <family val="2"/>
    </font>
    <font>
      <sz val="10"/>
      <color indexed="8"/>
      <name val="Arial"/>
      <family val="2"/>
    </font>
    <font>
      <sz val="10"/>
      <color theme="1" tint="4.9989318521683403E-2"/>
      <name val="Arial"/>
      <family val="2"/>
    </font>
    <font>
      <sz val="11"/>
      <color theme="1" tint="4.9989318521683403E-2"/>
      <name val="Helvetica Neue"/>
      <family val="2"/>
    </font>
    <font>
      <strike/>
      <sz val="12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  <font>
      <sz val="12"/>
      <color theme="1"/>
      <name val="Arial"/>
      <family val="2"/>
    </font>
    <font>
      <sz val="12"/>
      <color theme="1"/>
      <name val="宋体"/>
      <family val="3"/>
      <charset val="134"/>
    </font>
    <font>
      <sz val="11"/>
      <color theme="1" tint="4.9989318521683403E-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 style="thick">
        <color indexed="17"/>
      </top>
      <bottom style="thin">
        <color indexed="10"/>
      </bottom>
      <diagonal/>
    </border>
    <border>
      <left/>
      <right/>
      <top style="thick">
        <color indexed="17"/>
      </top>
      <bottom style="thin">
        <color indexed="10"/>
      </bottom>
      <diagonal/>
    </border>
    <border>
      <left/>
      <right/>
      <top style="thick">
        <color indexed="1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12"/>
      </left>
      <right/>
      <top style="thick">
        <color indexed="11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</borders>
  <cellStyleXfs count="3">
    <xf numFmtId="0" fontId="0" fillId="0" borderId="0" applyNumberFormat="0" applyFill="0" applyBorder="0" applyProtection="0">
      <alignment vertical="top" wrapText="1"/>
    </xf>
    <xf numFmtId="0" fontId="11" fillId="0" borderId="0" applyNumberFormat="0" applyFill="0" applyBorder="0" applyAlignment="0" applyProtection="0">
      <alignment vertical="top" wrapText="1"/>
    </xf>
    <xf numFmtId="0" fontId="8" fillId="0" borderId="0" applyNumberFormat="0" applyFill="0" applyBorder="0" applyProtection="0">
      <alignment vertical="top" wrapText="1"/>
    </xf>
  </cellStyleXfs>
  <cellXfs count="63">
    <xf numFmtId="0" fontId="0" fillId="0" borderId="0" xfId="0">
      <alignment vertical="top" wrapText="1"/>
    </xf>
    <xf numFmtId="0" fontId="0" fillId="3" borderId="1" xfId="0" applyFill="1" applyBorder="1">
      <alignment vertical="top" wrapText="1"/>
    </xf>
    <xf numFmtId="0" fontId="0" fillId="3" borderId="2" xfId="0" applyFill="1" applyBorder="1">
      <alignment vertical="top" wrapText="1"/>
    </xf>
    <xf numFmtId="0" fontId="0" fillId="3" borderId="6" xfId="0" applyFill="1" applyBorder="1">
      <alignment vertical="top" wrapText="1"/>
    </xf>
    <xf numFmtId="0" fontId="2" fillId="3" borderId="5" xfId="0" applyFont="1" applyFill="1" applyBorder="1" applyAlignment="1">
      <alignment horizontal="right" vertical="top" wrapText="1"/>
    </xf>
    <xf numFmtId="0" fontId="9" fillId="0" borderId="0" xfId="0" applyFont="1">
      <alignment vertical="top" wrapText="1"/>
    </xf>
    <xf numFmtId="0" fontId="0" fillId="3" borderId="0" xfId="0" applyFill="1">
      <alignment vertical="top" wrapText="1"/>
    </xf>
    <xf numFmtId="0" fontId="0" fillId="3" borderId="7" xfId="0" applyFill="1" applyBorder="1">
      <alignment vertical="top" wrapText="1"/>
    </xf>
    <xf numFmtId="0" fontId="0" fillId="3" borderId="3" xfId="0" applyFill="1" applyBorder="1">
      <alignment vertical="top" wrapText="1"/>
    </xf>
    <xf numFmtId="0" fontId="10" fillId="0" borderId="0" xfId="0" applyFont="1">
      <alignment vertical="top" wrapText="1"/>
    </xf>
    <xf numFmtId="0" fontId="8" fillId="0" borderId="0" xfId="2" applyFont="1" applyAlignment="1">
      <alignment vertical="top" wrapText="1"/>
    </xf>
    <xf numFmtId="0" fontId="1" fillId="3" borderId="0" xfId="2" applyFont="1" applyFill="1" applyAlignment="1">
      <alignment horizontal="left" vertical="top" wrapText="1"/>
    </xf>
    <xf numFmtId="0" fontId="1" fillId="6" borderId="0" xfId="2" applyFont="1" applyFill="1" applyAlignment="1">
      <alignment horizontal="left" vertical="top" wrapText="1"/>
    </xf>
    <xf numFmtId="0" fontId="13" fillId="6" borderId="0" xfId="1" applyFont="1" applyFill="1" applyAlignment="1">
      <alignment horizontal="left" vertical="top" wrapText="1"/>
    </xf>
    <xf numFmtId="0" fontId="8" fillId="0" borderId="0" xfId="2" applyFont="1" applyAlignment="1">
      <alignment vertical="top" wrapText="1"/>
    </xf>
    <xf numFmtId="0" fontId="1" fillId="0" borderId="0" xfId="2" applyFont="1" applyAlignment="1">
      <alignment vertical="top" wrapText="1"/>
    </xf>
    <xf numFmtId="0" fontId="14" fillId="0" borderId="0" xfId="0" applyFont="1">
      <alignment vertical="top" wrapText="1"/>
    </xf>
    <xf numFmtId="0" fontId="0" fillId="3" borderId="1" xfId="0" applyFill="1" applyBorder="1">
      <alignment vertical="top" wrapText="1"/>
    </xf>
    <xf numFmtId="0" fontId="20" fillId="0" borderId="0" xfId="0" applyFont="1">
      <alignment vertical="top" wrapText="1"/>
    </xf>
    <xf numFmtId="0" fontId="0" fillId="3" borderId="0" xfId="0" applyFill="1" applyBorder="1">
      <alignment vertical="top" wrapText="1"/>
    </xf>
    <xf numFmtId="0" fontId="17" fillId="0" borderId="0" xfId="0" applyFont="1" applyFill="1" applyAlignment="1">
      <alignment horizontal="center" vertical="top" wrapText="1"/>
    </xf>
    <xf numFmtId="49" fontId="24" fillId="7" borderId="8" xfId="0" applyNumberFormat="1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left" vertical="center" wrapText="1"/>
    </xf>
    <xf numFmtId="0" fontId="21" fillId="8" borderId="9" xfId="0" applyFont="1" applyFill="1" applyBorder="1">
      <alignment vertical="top" wrapText="1"/>
    </xf>
    <xf numFmtId="0" fontId="19" fillId="0" borderId="10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left" vertical="center" wrapText="1"/>
    </xf>
    <xf numFmtId="0" fontId="19" fillId="0" borderId="10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0" fontId="24" fillId="7" borderId="11" xfId="0" applyFont="1" applyFill="1" applyBorder="1" applyAlignment="1">
      <alignment horizontal="center" vertical="center" wrapText="1"/>
    </xf>
    <xf numFmtId="0" fontId="24" fillId="7" borderId="11" xfId="0" applyNumberFormat="1" applyFont="1" applyFill="1" applyBorder="1" applyAlignment="1">
      <alignment horizontal="center" vertical="center" wrapText="1"/>
    </xf>
    <xf numFmtId="0" fontId="0" fillId="0" borderId="0" xfId="0" applyNumberFormat="1">
      <alignment vertical="top" wrapText="1"/>
    </xf>
    <xf numFmtId="49" fontId="16" fillId="0" borderId="10" xfId="0" applyNumberFormat="1" applyFont="1" applyFill="1" applyBorder="1" applyAlignment="1">
      <alignment horizontal="center" vertical="center"/>
    </xf>
    <xf numFmtId="0" fontId="26" fillId="0" borderId="10" xfId="0" applyNumberFormat="1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left" vertical="center" wrapText="1"/>
    </xf>
    <xf numFmtId="49" fontId="24" fillId="7" borderId="10" xfId="0" applyNumberFormat="1" applyFont="1" applyFill="1" applyBorder="1" applyAlignment="1">
      <alignment horizontal="center" vertical="center" wrapText="1"/>
    </xf>
    <xf numFmtId="49" fontId="24" fillId="7" borderId="10" xfId="0" applyNumberFormat="1" applyFont="1" applyFill="1" applyBorder="1" applyAlignment="1">
      <alignment vertical="center" wrapText="1"/>
    </xf>
    <xf numFmtId="0" fontId="24" fillId="7" borderId="10" xfId="0" applyFont="1" applyFill="1" applyBorder="1" applyAlignment="1">
      <alignment horizontal="left" vertical="center" wrapText="1"/>
    </xf>
    <xf numFmtId="0" fontId="24" fillId="7" borderId="10" xfId="0" applyFont="1" applyFill="1" applyBorder="1" applyAlignment="1">
      <alignment horizontal="center" vertical="center" wrapText="1"/>
    </xf>
    <xf numFmtId="0" fontId="8" fillId="0" borderId="0" xfId="0" applyFont="1" applyFill="1">
      <alignment vertical="top" wrapText="1"/>
    </xf>
    <xf numFmtId="0" fontId="3" fillId="2" borderId="5" xfId="0" applyFont="1" applyFill="1" applyBorder="1">
      <alignment vertical="top" wrapText="1"/>
    </xf>
    <xf numFmtId="49" fontId="3" fillId="3" borderId="5" xfId="0" applyNumberFormat="1" applyFont="1" applyFill="1" applyBorder="1" applyAlignment="1">
      <alignment horizontal="right" vertical="center" wrapText="1"/>
    </xf>
    <xf numFmtId="0" fontId="3" fillId="3" borderId="5" xfId="0" applyFont="1" applyFill="1" applyBorder="1">
      <alignment vertical="top" wrapText="1"/>
    </xf>
    <xf numFmtId="0" fontId="19" fillId="0" borderId="12" xfId="0" applyNumberFormat="1" applyFont="1" applyFill="1" applyBorder="1" applyAlignment="1">
      <alignment horizontal="center" vertical="center" wrapText="1"/>
    </xf>
    <xf numFmtId="0" fontId="19" fillId="0" borderId="14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49" fontId="4" fillId="5" borderId="1" xfId="0" applyNumberFormat="1" applyFont="1" applyFill="1" applyBorder="1" applyAlignment="1">
      <alignment horizontal="left" vertical="center" wrapText="1"/>
    </xf>
    <xf numFmtId="0" fontId="0" fillId="3" borderId="0" xfId="0" applyFill="1">
      <alignment vertical="top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0" fillId="3" borderId="0" xfId="0" applyFill="1" applyBorder="1">
      <alignment vertical="top" wrapText="1"/>
    </xf>
    <xf numFmtId="49" fontId="6" fillId="3" borderId="1" xfId="0" applyNumberFormat="1" applyFont="1" applyFill="1" applyBorder="1" applyAlignment="1">
      <alignment horizontal="left" vertical="center" wrapText="1"/>
    </xf>
    <xf numFmtId="49" fontId="3" fillId="3" borderId="5" xfId="0" applyNumberFormat="1" applyFont="1" applyFill="1" applyBorder="1" applyAlignment="1">
      <alignment horizontal="right" vertical="top" wrapText="1"/>
    </xf>
    <xf numFmtId="0" fontId="0" fillId="3" borderId="5" xfId="0" applyFill="1" applyBorder="1">
      <alignment vertical="top" wrapText="1"/>
    </xf>
    <xf numFmtId="0" fontId="4" fillId="3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 wrapText="1"/>
    </xf>
    <xf numFmtId="49" fontId="4" fillId="5" borderId="0" xfId="0" applyNumberFormat="1" applyFont="1" applyFill="1" applyBorder="1" applyAlignment="1">
      <alignment horizontal="left" vertical="center" wrapText="1"/>
    </xf>
    <xf numFmtId="0" fontId="0" fillId="3" borderId="1" xfId="0" applyFill="1" applyBorder="1">
      <alignment vertical="top" wrapText="1"/>
    </xf>
    <xf numFmtId="49" fontId="5" fillId="3" borderId="1" xfId="0" applyNumberFormat="1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3" fillId="2" borderId="5" xfId="0" applyFont="1" applyFill="1" applyBorder="1">
      <alignment vertical="top" wrapText="1"/>
    </xf>
  </cellXfs>
  <cellStyles count="3">
    <cellStyle name="Hiperłącze" xfId="1" builtinId="8"/>
    <cellStyle name="Normalny" xfId="0" builtinId="0"/>
    <cellStyle name="常规 2" xfId="2"/>
  </cellStyles>
  <dxfs count="210"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</dxfs>
  <tableStyles count="0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EFEFE"/>
      <rgbColor rgb="00BDC0BF"/>
      <rgbColor rgb="00FF2600"/>
      <rgbColor rgb="00999999"/>
      <rgbColor rgb="00E5E5E5"/>
      <rgbColor rgb="00F2F2F2"/>
      <rgbColor rgb="00FF2D21"/>
      <rgbColor rgb="00FF0000"/>
      <rgbColor rgb="00E4E4E4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1864179</xdr:colOff>
      <xdr:row>2</xdr:row>
      <xdr:rowOff>76204</xdr:rowOff>
    </xdr:from>
    <xdr:to>
      <xdr:col>2</xdr:col>
      <xdr:colOff>2621901</xdr:colOff>
      <xdr:row>2</xdr:row>
      <xdr:rowOff>4953001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BB57B45-5FAC-4144-83B8-5F022CF29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4036" y="661311"/>
          <a:ext cx="3343079" cy="48767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1850572</xdr:colOff>
      <xdr:row>2</xdr:row>
      <xdr:rowOff>131957</xdr:rowOff>
    </xdr:from>
    <xdr:to>
      <xdr:col>2</xdr:col>
      <xdr:colOff>122464</xdr:colOff>
      <xdr:row>2</xdr:row>
      <xdr:rowOff>5027147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xmlns="" id="{9E13F1C0-27C5-41E2-B681-8B7F16461398}"/>
            </a:ext>
          </a:extLst>
        </xdr:cNvPr>
        <xdr:cNvGrpSpPr/>
      </xdr:nvGrpSpPr>
      <xdr:grpSpPr>
        <a:xfrm>
          <a:off x="2340429" y="717064"/>
          <a:ext cx="1523999" cy="4895190"/>
          <a:chOff x="4330671" y="748429"/>
          <a:chExt cx="4885638" cy="4895190"/>
        </a:xfrm>
      </xdr:grpSpPr>
      <xdr:pic>
        <xdr:nvPicPr>
          <xdr:cNvPr id="29" name="image10.png" descr="image10.png">
            <a:extLst>
              <a:ext uri="{FF2B5EF4-FFF2-40B4-BE49-F238E27FC236}">
                <a16:creationId xmlns:a16="http://schemas.microsoft.com/office/drawing/2014/main" xmlns="" id="{00000000-0008-0000-09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330671" y="748429"/>
            <a:ext cx="4885638" cy="4895190"/>
          </a:xfrm>
          <a:prstGeom prst="rect">
            <a:avLst/>
          </a:prstGeom>
          <a:ln w="12700" cap="flat">
            <a:noFill/>
            <a:miter lim="400000"/>
            <a:headEnd/>
            <a:tailEnd/>
          </a:ln>
          <a:effectLst/>
        </xdr:spPr>
      </xdr:pic>
      <xdr:pic>
        <xdr:nvPicPr>
          <xdr:cNvPr id="7" name="图片 6">
            <a:extLst>
              <a:ext uri="{FF2B5EF4-FFF2-40B4-BE49-F238E27FC236}">
                <a16:creationId xmlns:a16="http://schemas.microsoft.com/office/drawing/2014/main" xmlns="" id="{DBA7CAF9-BA16-470C-B257-596663103F7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466" t="39163" r="19289" b="18624"/>
          <a:stretch/>
        </xdr:blipFill>
        <xdr:spPr>
          <a:xfrm rot="20660090">
            <a:off x="6272292" y="2850983"/>
            <a:ext cx="495049" cy="612696"/>
          </a:xfrm>
          <a:prstGeom prst="rect">
            <a:avLst/>
          </a:prstGeom>
        </xdr:spPr>
      </xdr:pic>
      <xdr:sp macro="" textlink="">
        <xdr:nvSpPr>
          <xdr:cNvPr id="8" name="文本框 7">
            <a:extLst>
              <a:ext uri="{FF2B5EF4-FFF2-40B4-BE49-F238E27FC236}">
                <a16:creationId xmlns:a16="http://schemas.microsoft.com/office/drawing/2014/main" xmlns="" id="{7769D18D-326C-4908-AD92-6EB18DB9C5A9}"/>
              </a:ext>
            </a:extLst>
          </xdr:cNvPr>
          <xdr:cNvSpPr txBox="1"/>
        </xdr:nvSpPr>
        <xdr:spPr>
          <a:xfrm>
            <a:off x="6263898" y="3131949"/>
            <a:ext cx="645763" cy="264816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1100" b="1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rPr>
              <a:t>15</a:t>
            </a:r>
            <a:endParaRPr kumimoji="0" lang="zh-CN" altLang="en-US" sz="1100" b="1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167821</xdr:colOff>
      <xdr:row>2</xdr:row>
      <xdr:rowOff>113392</xdr:rowOff>
    </xdr:from>
    <xdr:to>
      <xdr:col>2</xdr:col>
      <xdr:colOff>4209447</xdr:colOff>
      <xdr:row>2</xdr:row>
      <xdr:rowOff>5061857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5ECE4DB3-BE67-467B-B8A8-56FA5D58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821" y="698499"/>
          <a:ext cx="9321197" cy="49484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1741715</xdr:colOff>
      <xdr:row>2</xdr:row>
      <xdr:rowOff>44114</xdr:rowOff>
    </xdr:from>
    <xdr:to>
      <xdr:col>2</xdr:col>
      <xdr:colOff>4512608</xdr:colOff>
      <xdr:row>2</xdr:row>
      <xdr:rowOff>5110238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B7198C0F-04F9-4C76-AC1B-0C17EC35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1572" y="629221"/>
          <a:ext cx="5397072" cy="50661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1755322</xdr:colOff>
      <xdr:row>2</xdr:row>
      <xdr:rowOff>83003</xdr:rowOff>
    </xdr:from>
    <xdr:to>
      <xdr:col>2</xdr:col>
      <xdr:colOff>3227049</xdr:colOff>
      <xdr:row>2</xdr:row>
      <xdr:rowOff>5121728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B01DB90A-C6FA-4742-9A65-BF208B827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9" y="668110"/>
          <a:ext cx="4370049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353784</xdr:colOff>
      <xdr:row>2</xdr:row>
      <xdr:rowOff>216913</xdr:rowOff>
    </xdr:from>
    <xdr:to>
      <xdr:col>2</xdr:col>
      <xdr:colOff>2830285</xdr:colOff>
      <xdr:row>2</xdr:row>
      <xdr:rowOff>5048250</xdr:rowOff>
    </xdr:to>
    <xdr:grpSp>
      <xdr:nvGrpSpPr>
        <xdr:cNvPr id="4" name="组合 3">
          <a:extLst>
            <a:ext uri="{FF2B5EF4-FFF2-40B4-BE49-F238E27FC236}">
              <a16:creationId xmlns:a16="http://schemas.microsoft.com/office/drawing/2014/main" xmlns="" id="{A6E36E7B-2AB7-473B-97C2-F6DAD1E2F32C}"/>
            </a:ext>
          </a:extLst>
        </xdr:cNvPr>
        <xdr:cNvGrpSpPr/>
      </xdr:nvGrpSpPr>
      <xdr:grpSpPr>
        <a:xfrm>
          <a:off x="843641" y="802020"/>
          <a:ext cx="5265965" cy="4831337"/>
          <a:chOff x="1781736" y="661146"/>
          <a:chExt cx="9584082" cy="5020235"/>
        </a:xfrm>
      </xdr:grpSpPr>
      <xdr:pic>
        <xdr:nvPicPr>
          <xdr:cNvPr id="3" name="图片 2">
            <a:extLst>
              <a:ext uri="{FF2B5EF4-FFF2-40B4-BE49-F238E27FC236}">
                <a16:creationId xmlns:a16="http://schemas.microsoft.com/office/drawing/2014/main" xmlns="" id="{8DD4A3C8-9F3A-4780-8CEE-948E763C57B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699" t="31648" r="20263" b="8099"/>
          <a:stretch/>
        </xdr:blipFill>
        <xdr:spPr>
          <a:xfrm>
            <a:off x="1781736" y="661146"/>
            <a:ext cx="9584082" cy="5020235"/>
          </a:xfrm>
          <a:prstGeom prst="rect">
            <a:avLst/>
          </a:prstGeom>
        </xdr:spPr>
      </xdr:pic>
      <xdr:sp macro="" textlink="">
        <xdr:nvSpPr>
          <xdr:cNvPr id="2" name="文本框 1">
            <a:extLst>
              <a:ext uri="{FF2B5EF4-FFF2-40B4-BE49-F238E27FC236}">
                <a16:creationId xmlns:a16="http://schemas.microsoft.com/office/drawing/2014/main" xmlns="" id="{AF43D8B1-82C6-4BE2-B224-FDFC4BB6EBA8}"/>
              </a:ext>
            </a:extLst>
          </xdr:cNvPr>
          <xdr:cNvSpPr txBox="1"/>
        </xdr:nvSpPr>
        <xdr:spPr>
          <a:xfrm>
            <a:off x="2050676" y="3933265"/>
            <a:ext cx="273793" cy="456472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24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rPr>
              <a:t>1</a:t>
            </a:r>
            <a:endParaRPr kumimoji="0" lang="ja-JP" altLang="en-US" sz="2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  <xdr:sp macro="" textlink="">
        <xdr:nvSpPr>
          <xdr:cNvPr id="5" name="文本框 4">
            <a:extLst>
              <a:ext uri="{FF2B5EF4-FFF2-40B4-BE49-F238E27FC236}">
                <a16:creationId xmlns:a16="http://schemas.microsoft.com/office/drawing/2014/main" xmlns="" id="{1E0DE3AC-AD2A-4762-A2C5-8F9D039A0470}"/>
              </a:ext>
            </a:extLst>
          </xdr:cNvPr>
          <xdr:cNvSpPr txBox="1"/>
        </xdr:nvSpPr>
        <xdr:spPr>
          <a:xfrm>
            <a:off x="3608294" y="2767854"/>
            <a:ext cx="273793" cy="456472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24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rPr>
              <a:t>2</a:t>
            </a:r>
            <a:endParaRPr kumimoji="0" lang="ja-JP" altLang="en-US" sz="24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2245178</xdr:colOff>
      <xdr:row>2</xdr:row>
      <xdr:rowOff>157238</xdr:rowOff>
    </xdr:from>
    <xdr:to>
      <xdr:col>2</xdr:col>
      <xdr:colOff>4083655</xdr:colOff>
      <xdr:row>2</xdr:row>
      <xdr:rowOff>4939393</xdr:rowOff>
    </xdr:to>
    <xdr:grpSp>
      <xdr:nvGrpSpPr>
        <xdr:cNvPr id="5" name="组合 4">
          <a:extLst>
            <a:ext uri="{FF2B5EF4-FFF2-40B4-BE49-F238E27FC236}">
              <a16:creationId xmlns:a16="http://schemas.microsoft.com/office/drawing/2014/main" xmlns="" id="{51E4ED0A-4152-45BF-AA11-2D606FB11328}"/>
            </a:ext>
          </a:extLst>
        </xdr:cNvPr>
        <xdr:cNvGrpSpPr/>
      </xdr:nvGrpSpPr>
      <xdr:grpSpPr>
        <a:xfrm>
          <a:off x="2735035" y="742345"/>
          <a:ext cx="4818441" cy="4782155"/>
          <a:chOff x="4995333" y="603249"/>
          <a:chExt cx="4656667" cy="5194389"/>
        </a:xfrm>
      </xdr:grpSpPr>
      <xdr:pic>
        <xdr:nvPicPr>
          <xdr:cNvPr id="4" name="图片 3">
            <a:extLst>
              <a:ext uri="{FF2B5EF4-FFF2-40B4-BE49-F238E27FC236}">
                <a16:creationId xmlns:a16="http://schemas.microsoft.com/office/drawing/2014/main" xmlns="" id="{FBF26060-CD36-4DD1-9D2A-46FDB24D66C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1608"/>
          <a:stretch/>
        </xdr:blipFill>
        <xdr:spPr bwMode="auto">
          <a:xfrm>
            <a:off x="4995333" y="603249"/>
            <a:ext cx="4656667" cy="51943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" name="文本框 1">
            <a:extLst>
              <a:ext uri="{FF2B5EF4-FFF2-40B4-BE49-F238E27FC236}">
                <a16:creationId xmlns:a16="http://schemas.microsoft.com/office/drawing/2014/main" xmlns="" id="{CEF8664A-AE16-4612-97CA-39011223F7C3}"/>
              </a:ext>
            </a:extLst>
          </xdr:cNvPr>
          <xdr:cNvSpPr txBox="1"/>
        </xdr:nvSpPr>
        <xdr:spPr>
          <a:xfrm>
            <a:off x="7895166" y="3365500"/>
            <a:ext cx="216726" cy="338554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16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rPr>
              <a:t>5</a:t>
            </a:r>
            <a:endParaRPr kumimoji="0" lang="ja-JP" altLang="en-US" sz="16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  <xdr:sp macro="" textlink="">
        <xdr:nvSpPr>
          <xdr:cNvPr id="6" name="文本框 5">
            <a:extLst>
              <a:ext uri="{FF2B5EF4-FFF2-40B4-BE49-F238E27FC236}">
                <a16:creationId xmlns:a16="http://schemas.microsoft.com/office/drawing/2014/main" xmlns="" id="{B5842CD7-2915-45B8-A1CB-3D70901BAEEF}"/>
              </a:ext>
            </a:extLst>
          </xdr:cNvPr>
          <xdr:cNvSpPr txBox="1"/>
        </xdr:nvSpPr>
        <xdr:spPr>
          <a:xfrm>
            <a:off x="8815916" y="3418416"/>
            <a:ext cx="216726" cy="338554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none" lIns="50800" tIns="50800" rIns="50800" bIns="50800" numCol="1" spcCol="38100" rtlCol="0" anchor="t">
            <a:sp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16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rPr>
              <a:t>6</a:t>
            </a:r>
            <a:endParaRPr kumimoji="0" lang="ja-JP" altLang="en-US" sz="16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163286</xdr:colOff>
      <xdr:row>2</xdr:row>
      <xdr:rowOff>326571</xdr:rowOff>
    </xdr:from>
    <xdr:to>
      <xdr:col>2</xdr:col>
      <xdr:colOff>2922270</xdr:colOff>
      <xdr:row>2</xdr:row>
      <xdr:rowOff>4737755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8323D4E4-0199-44A2-8BA3-07B08D6AC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11678"/>
          <a:ext cx="6092734" cy="441118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136072</xdr:colOff>
      <xdr:row>2</xdr:row>
      <xdr:rowOff>95251</xdr:rowOff>
    </xdr:from>
    <xdr:to>
      <xdr:col>3</xdr:col>
      <xdr:colOff>886301</xdr:colOff>
      <xdr:row>2</xdr:row>
      <xdr:rowOff>5143501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2319B38A-3134-4766-9A9C-C076DA55F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03"/>
        <a:stretch/>
      </xdr:blipFill>
      <xdr:spPr bwMode="auto">
        <a:xfrm>
          <a:off x="136072" y="680358"/>
          <a:ext cx="10996408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504712</xdr:rowOff>
    </xdr:from>
    <xdr:to>
      <xdr:col>2</xdr:col>
      <xdr:colOff>1400734</xdr:colOff>
      <xdr:row>2</xdr:row>
      <xdr:rowOff>4298723</xdr:rowOff>
    </xdr:to>
    <xdr:pic>
      <xdr:nvPicPr>
        <xdr:cNvPr id="47" name="WechatIMG1683.jpeg" descr="WechatIMG1683.jpeg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8624"/>
          <a:ext cx="4560793" cy="379401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258535</xdr:colOff>
      <xdr:row>2</xdr:row>
      <xdr:rowOff>58097</xdr:rowOff>
    </xdr:from>
    <xdr:to>
      <xdr:col>3</xdr:col>
      <xdr:colOff>176475</xdr:colOff>
      <xdr:row>2</xdr:row>
      <xdr:rowOff>5114775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DC49B85F-D129-4865-9C00-E0CD2205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535" y="643204"/>
          <a:ext cx="7578761" cy="5056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</xdr:row>
      <xdr:rowOff>53192</xdr:rowOff>
    </xdr:from>
    <xdr:to>
      <xdr:col>3</xdr:col>
      <xdr:colOff>47503</xdr:colOff>
      <xdr:row>2</xdr:row>
      <xdr:rowOff>5075465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5551AA3C-C2FB-45B6-84EC-ACBAF8500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17" t="1345" r="1997" b="1611"/>
        <a:stretch/>
      </xdr:blipFill>
      <xdr:spPr>
        <a:xfrm>
          <a:off x="190500" y="638299"/>
          <a:ext cx="8157360" cy="502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160983</xdr:rowOff>
    </xdr:from>
    <xdr:to>
      <xdr:col>3</xdr:col>
      <xdr:colOff>0</xdr:colOff>
      <xdr:row>2</xdr:row>
      <xdr:rowOff>5036820</xdr:rowOff>
    </xdr:to>
    <xdr:pic>
      <xdr:nvPicPr>
        <xdr:cNvPr id="14" name="image4.png" descr="image4.pn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7720" y="758825"/>
          <a:ext cx="5813425" cy="487616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1360714</xdr:colOff>
      <xdr:row>2</xdr:row>
      <xdr:rowOff>339697</xdr:rowOff>
    </xdr:from>
    <xdr:to>
      <xdr:col>2</xdr:col>
      <xdr:colOff>2677588</xdr:colOff>
      <xdr:row>2</xdr:row>
      <xdr:rowOff>4750332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32C0ECDD-CAC0-4CC0-9F0A-07497BFD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0571" y="924804"/>
          <a:ext cx="4256017" cy="44106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53788</xdr:rowOff>
    </xdr:from>
    <xdr:to>
      <xdr:col>3</xdr:col>
      <xdr:colOff>384740</xdr:colOff>
      <xdr:row>2</xdr:row>
      <xdr:rowOff>5072377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3DDEBCB4-BE9F-4BD5-99BD-FDF7122A9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7953" y="645459"/>
          <a:ext cx="5968151" cy="501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762001</xdr:colOff>
      <xdr:row>2</xdr:row>
      <xdr:rowOff>40105</xdr:rowOff>
    </xdr:from>
    <xdr:to>
      <xdr:col>2</xdr:col>
      <xdr:colOff>5201756</xdr:colOff>
      <xdr:row>2</xdr:row>
      <xdr:rowOff>5157106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5713B910-B38E-42E5-88B3-F0E493DBD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8" y="625212"/>
          <a:ext cx="7065934" cy="511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224118</xdr:colOff>
      <xdr:row>2</xdr:row>
      <xdr:rowOff>72540</xdr:rowOff>
    </xdr:from>
    <xdr:to>
      <xdr:col>3</xdr:col>
      <xdr:colOff>1453323</xdr:colOff>
      <xdr:row>2</xdr:row>
      <xdr:rowOff>5053853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C1A8CEEA-061F-4427-B687-C943A697A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666452"/>
          <a:ext cx="8513029" cy="49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2067337</xdr:colOff>
      <xdr:row>2</xdr:row>
      <xdr:rowOff>40820</xdr:rowOff>
    </xdr:from>
    <xdr:to>
      <xdr:col>2</xdr:col>
      <xdr:colOff>3347357</xdr:colOff>
      <xdr:row>2</xdr:row>
      <xdr:rowOff>5061466</xdr:rowOff>
    </xdr:to>
    <xdr:pic>
      <xdr:nvPicPr>
        <xdr:cNvPr id="27" name="image9.png" descr="image9.png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7194" y="625927"/>
          <a:ext cx="4668199" cy="502064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0"/>
  <sheetViews>
    <sheetView showGridLines="0" tabSelected="1" zoomScaleNormal="100" workbookViewId="0">
      <selection activeCell="B3" sqref="B3"/>
    </sheetView>
  </sheetViews>
  <sheetFormatPr defaultColWidth="10" defaultRowHeight="12.95" customHeight="1"/>
  <cols>
    <col min="1" max="1" width="2" style="10" customWidth="1"/>
    <col min="2" max="3" width="33.5703125" style="10" customWidth="1"/>
    <col min="4" max="4" width="33.5703125" style="15" customWidth="1"/>
    <col min="5" max="16384" width="10" style="10"/>
  </cols>
  <sheetData>
    <row r="3" spans="2:4" ht="15">
      <c r="B3" s="11" t="s">
        <v>118</v>
      </c>
      <c r="C3" s="11"/>
      <c r="D3" s="11"/>
    </row>
    <row r="4" spans="2:4" ht="15">
      <c r="B4" s="12"/>
      <c r="C4" s="12" t="s">
        <v>115</v>
      </c>
      <c r="D4" s="13" t="s">
        <v>116</v>
      </c>
    </row>
    <row r="5" spans="2:4" ht="15">
      <c r="B5" s="11" t="s">
        <v>119</v>
      </c>
      <c r="C5" s="11"/>
      <c r="D5" s="11"/>
    </row>
    <row r="6" spans="2:4" ht="15">
      <c r="B6" s="12"/>
      <c r="C6" s="12" t="s">
        <v>115</v>
      </c>
      <c r="D6" s="13" t="s">
        <v>117</v>
      </c>
    </row>
    <row r="7" spans="2:4" ht="15">
      <c r="B7" s="11" t="s">
        <v>122</v>
      </c>
      <c r="C7" s="11"/>
      <c r="D7" s="11"/>
    </row>
    <row r="8" spans="2:4" ht="15">
      <c r="B8" s="12"/>
      <c r="C8" s="12" t="s">
        <v>115</v>
      </c>
      <c r="D8" s="13" t="s">
        <v>126</v>
      </c>
    </row>
    <row r="9" spans="2:4" ht="15">
      <c r="B9" s="11" t="s">
        <v>121</v>
      </c>
      <c r="C9" s="11"/>
      <c r="D9" s="11"/>
    </row>
    <row r="10" spans="2:4" ht="15">
      <c r="B10" s="12"/>
      <c r="C10" s="12" t="s">
        <v>115</v>
      </c>
      <c r="D10" s="13" t="s">
        <v>125</v>
      </c>
    </row>
    <row r="11" spans="2:4" ht="15">
      <c r="B11" s="11" t="s">
        <v>123</v>
      </c>
      <c r="C11" s="11"/>
      <c r="D11" s="11"/>
    </row>
    <row r="12" spans="2:4" ht="15">
      <c r="B12" s="12"/>
      <c r="C12" s="12" t="s">
        <v>115</v>
      </c>
      <c r="D12" s="13" t="s">
        <v>124</v>
      </c>
    </row>
    <row r="13" spans="2:4" ht="15">
      <c r="B13" s="11" t="s">
        <v>127</v>
      </c>
      <c r="C13" s="11"/>
      <c r="D13" s="11"/>
    </row>
    <row r="14" spans="2:4" ht="15">
      <c r="B14" s="12"/>
      <c r="C14" s="12" t="s">
        <v>115</v>
      </c>
      <c r="D14" s="13" t="s">
        <v>128</v>
      </c>
    </row>
    <row r="15" spans="2:4" ht="15">
      <c r="B15" s="11" t="s">
        <v>130</v>
      </c>
      <c r="C15" s="11"/>
      <c r="D15" s="11"/>
    </row>
    <row r="16" spans="2:4" ht="15">
      <c r="B16" s="12"/>
      <c r="C16" s="12" t="s">
        <v>115</v>
      </c>
      <c r="D16" s="13" t="s">
        <v>129</v>
      </c>
    </row>
    <row r="17" spans="2:4" ht="15">
      <c r="B17" s="11" t="s">
        <v>131</v>
      </c>
      <c r="C17" s="11"/>
      <c r="D17" s="11"/>
    </row>
    <row r="18" spans="2:4" ht="15">
      <c r="B18" s="12"/>
      <c r="C18" s="12" t="s">
        <v>115</v>
      </c>
      <c r="D18" s="13" t="s">
        <v>132</v>
      </c>
    </row>
    <row r="19" spans="2:4" ht="15">
      <c r="B19" s="11" t="s">
        <v>133</v>
      </c>
      <c r="C19" s="11"/>
      <c r="D19" s="11"/>
    </row>
    <row r="20" spans="2:4" ht="15">
      <c r="B20" s="12"/>
      <c r="C20" s="12" t="s">
        <v>115</v>
      </c>
      <c r="D20" s="13" t="s">
        <v>134</v>
      </c>
    </row>
    <row r="21" spans="2:4" ht="15">
      <c r="B21" s="11" t="s">
        <v>135</v>
      </c>
      <c r="C21" s="11"/>
      <c r="D21" s="11"/>
    </row>
    <row r="22" spans="2:4" ht="15">
      <c r="B22" s="12"/>
      <c r="C22" s="12" t="s">
        <v>115</v>
      </c>
      <c r="D22" s="13" t="s">
        <v>136</v>
      </c>
    </row>
    <row r="23" spans="2:4" s="14" customFormat="1" ht="15">
      <c r="B23" s="11" t="s">
        <v>137</v>
      </c>
      <c r="C23" s="11"/>
      <c r="D23" s="11"/>
    </row>
    <row r="24" spans="2:4" s="14" customFormat="1" ht="15">
      <c r="B24" s="12"/>
      <c r="C24" s="12" t="s">
        <v>115</v>
      </c>
      <c r="D24" s="13" t="s">
        <v>138</v>
      </c>
    </row>
    <row r="25" spans="2:4" s="14" customFormat="1" ht="15">
      <c r="B25" s="11" t="s">
        <v>139</v>
      </c>
      <c r="C25" s="11"/>
      <c r="D25" s="11"/>
    </row>
    <row r="26" spans="2:4" s="14" customFormat="1" ht="15">
      <c r="B26" s="12"/>
      <c r="C26" s="12" t="s">
        <v>115</v>
      </c>
      <c r="D26" s="13" t="s">
        <v>140</v>
      </c>
    </row>
    <row r="27" spans="2:4" s="14" customFormat="1" ht="15">
      <c r="B27" s="11" t="s">
        <v>141</v>
      </c>
      <c r="C27" s="11"/>
      <c r="D27" s="11"/>
    </row>
    <row r="28" spans="2:4" s="14" customFormat="1" ht="15">
      <c r="B28" s="12"/>
      <c r="C28" s="12" t="s">
        <v>115</v>
      </c>
      <c r="D28" s="13" t="s">
        <v>142</v>
      </c>
    </row>
    <row r="29" spans="2:4" s="14" customFormat="1" ht="15">
      <c r="B29" s="11" t="s">
        <v>143</v>
      </c>
      <c r="C29" s="11"/>
      <c r="D29" s="11"/>
    </row>
    <row r="30" spans="2:4" s="14" customFormat="1" ht="15">
      <c r="B30" s="12"/>
      <c r="C30" s="12" t="s">
        <v>115</v>
      </c>
      <c r="D30" s="13" t="s">
        <v>144</v>
      </c>
    </row>
    <row r="31" spans="2:4" s="14" customFormat="1" ht="15">
      <c r="B31" s="11" t="s">
        <v>145</v>
      </c>
      <c r="C31" s="11"/>
      <c r="D31" s="11"/>
    </row>
    <row r="32" spans="2:4" s="14" customFormat="1" ht="15">
      <c r="B32" s="12"/>
      <c r="C32" s="12" t="s">
        <v>115</v>
      </c>
      <c r="D32" s="13" t="s">
        <v>146</v>
      </c>
    </row>
    <row r="33" spans="2:4" s="14" customFormat="1" ht="15">
      <c r="B33" s="11" t="s">
        <v>147</v>
      </c>
      <c r="C33" s="11"/>
      <c r="D33" s="11"/>
    </row>
    <row r="34" spans="2:4" s="14" customFormat="1" ht="15">
      <c r="B34" s="12"/>
      <c r="C34" s="12" t="s">
        <v>115</v>
      </c>
      <c r="D34" s="13" t="s">
        <v>148</v>
      </c>
    </row>
    <row r="35" spans="2:4" s="14" customFormat="1" ht="15">
      <c r="B35" s="11" t="s">
        <v>149</v>
      </c>
      <c r="C35" s="11"/>
      <c r="D35" s="11"/>
    </row>
    <row r="36" spans="2:4" s="14" customFormat="1" ht="15">
      <c r="B36" s="12"/>
      <c r="C36" s="12" t="s">
        <v>115</v>
      </c>
      <c r="D36" s="13" t="s">
        <v>150</v>
      </c>
    </row>
    <row r="37" spans="2:4" s="14" customFormat="1" ht="30">
      <c r="B37" s="11" t="s">
        <v>152</v>
      </c>
      <c r="C37" s="11"/>
      <c r="D37" s="11"/>
    </row>
    <row r="38" spans="2:4" s="14" customFormat="1" ht="30">
      <c r="B38" s="12"/>
      <c r="C38" s="12" t="s">
        <v>115</v>
      </c>
      <c r="D38" s="13" t="s">
        <v>151</v>
      </c>
    </row>
    <row r="39" spans="2:4" s="14" customFormat="1" ht="15">
      <c r="B39" s="11" t="s">
        <v>154</v>
      </c>
      <c r="C39" s="11"/>
      <c r="D39" s="11"/>
    </row>
    <row r="40" spans="2:4" s="14" customFormat="1" ht="15">
      <c r="B40" s="12"/>
      <c r="C40" s="12" t="s">
        <v>115</v>
      </c>
      <c r="D40" s="13" t="s">
        <v>153</v>
      </c>
    </row>
  </sheetData>
  <phoneticPr fontId="12"/>
  <hyperlinks>
    <hyperlink ref="D4" location="'Handlebar_ Middle - Table1'!A1" display="Handlebar_ Middle - Table1"/>
    <hyperlink ref="D6" location="'Handlebar_ Left - Table 1'!A1" display="Handlebar_ Left - Table 1"/>
    <hyperlink ref="D8" location="' Handlebar_ Right - Table 1'!A1" display="Handlebar_ Right - Table 1"/>
    <hyperlink ref="D10" location="' Body_ Front - Table 1'!A1" display="Body_ Front - Table 1"/>
    <hyperlink ref="D12" location="'Front Frame - Table 1'!A1" display="Front Frame - Table 1"/>
    <hyperlink ref="D14" location="'Electric Components - Table 1'!A1" display="Electric Components - Table 1"/>
    <hyperlink ref="D16" location="'Front Fork - Table 1'!A1" display="Front Fork - Table 1"/>
    <hyperlink ref="D18" location="' Front Wheel - Table 1'!A1" display="Front Wheel - Table 1"/>
    <hyperlink ref="D20" location="'Front Storage - Table 1'!A1" display="Front Storage - Table 1"/>
    <hyperlink ref="D22" location="'Body_ Middle - Table 1'!A1" display="Body_ Middle - Table 1"/>
    <hyperlink ref="D24" location="'Side_Central Stand - Table 1'!A1" display="Side_Central Stand - Table 1"/>
    <hyperlink ref="D26" location="'Rear Components - Table 1'!A1" display="Rear Components - Table 1"/>
    <hyperlink ref="D28" location="'Body_ Rear - Table 1'!A1" display="Body_ Rear - Table 1"/>
    <hyperlink ref="D30" location="'Foot Pegs - Table 1'!A1" display="Foot Pegs - Table 1"/>
    <hyperlink ref="D32" location="'Body_ Tail - Table 1'!A1" display="Body_ Tail - Table 1"/>
    <hyperlink ref="D34" location="'Rear Fork - Table 1'!A1" display="Rear Fork - Table 1"/>
    <hyperlink ref="D36" location="'Rear Wheel - Table 1'!A1" display="Rear Wheel - Table 1"/>
    <hyperlink ref="D38" location="'H1 - Handheld Dignostic Device'!A1" display="H1 - Handheld Dignostic Device"/>
    <hyperlink ref="D40" location="'Full Spare Parts List'!A1" display="Full Spare Parts List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50.7109375" customWidth="1"/>
    <col min="3" max="3" width="80.28515625" customWidth="1"/>
    <col min="4" max="4" width="26" customWidth="1"/>
    <col min="5" max="5" width="72.5703125" customWidth="1"/>
    <col min="6" max="250" width="16.28515625" customWidth="1"/>
  </cols>
  <sheetData>
    <row r="1" spans="1:4" ht="27" customHeight="1">
      <c r="A1" s="61" t="s">
        <v>711</v>
      </c>
      <c r="B1" s="48"/>
      <c r="C1" s="4"/>
      <c r="D1" s="41"/>
    </row>
    <row r="2" spans="1:4" ht="20.100000000000001" customHeight="1">
      <c r="A2" s="49" t="s">
        <v>8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8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>
        <v>1</v>
      </c>
      <c r="B6" s="26">
        <v>30505001</v>
      </c>
      <c r="C6" s="27" t="str">
        <f>VLOOKUP(B:B,'Full Spare Parts List'!A:E,5,0)</f>
        <v>[E3/E4]Glove compartment body</v>
      </c>
      <c r="D6" s="26">
        <f>VLOOKUP(B:B,'Full Spare Parts List'!A:G,7,0)</f>
        <v>1</v>
      </c>
    </row>
    <row r="7" spans="1:4" s="29" customFormat="1" ht="30" customHeight="1" thickTop="1" thickBot="1">
      <c r="A7" s="45"/>
      <c r="B7" s="26">
        <v>40206003</v>
      </c>
      <c r="C7" s="27" t="str">
        <f>VLOOKUP(B:B,'Full Spare Parts List'!A:E,5,0)</f>
        <v>[E3/E4]Cross recessed pan head tapping screw</v>
      </c>
      <c r="D7" s="26">
        <f>VLOOKUP(B:B,'Full Spare Parts List'!A:G,7,0)</f>
        <v>14</v>
      </c>
    </row>
    <row r="8" spans="1:4" s="29" customFormat="1" ht="30" customHeight="1" thickTop="1" thickBot="1">
      <c r="A8" s="44">
        <v>2</v>
      </c>
      <c r="B8" s="26">
        <v>30504001</v>
      </c>
      <c r="C8" s="27" t="str">
        <f>VLOOKUP(B:B,'Full Spare Parts List'!A:E,5,0)</f>
        <v>[E3/E4]Front glove compartment</v>
      </c>
      <c r="D8" s="26">
        <f>VLOOKUP(B:B,'Full Spare Parts List'!A:G,7,0)</f>
        <v>1</v>
      </c>
    </row>
    <row r="9" spans="1:4" s="29" customFormat="1" ht="30" customHeight="1" thickTop="1" thickBot="1">
      <c r="A9" s="46"/>
      <c r="B9" s="26">
        <v>40206006</v>
      </c>
      <c r="C9" s="27" t="str">
        <f>VLOOKUP(B:B,'Full Spare Parts List'!A:E,5,0)</f>
        <v>[E3/E4]Cross recessed pan head tapping screw</v>
      </c>
      <c r="D9" s="26">
        <f>VLOOKUP(B:B,'Full Spare Parts List'!A:G,7,0)</f>
        <v>45</v>
      </c>
    </row>
    <row r="10" spans="1:4" s="29" customFormat="1" ht="30" customHeight="1" thickTop="1" thickBot="1">
      <c r="A10" s="46"/>
      <c r="B10" s="26">
        <v>40208001</v>
      </c>
      <c r="C10" s="27" t="str">
        <f>VLOOKUP(B:B,'Full Spare Parts List'!A:E,5,0)</f>
        <v>[E3/E4]Tapping clip plate</v>
      </c>
      <c r="D10" s="26">
        <f>VLOOKUP(B:B,'Full Spare Parts List'!A:G,7,0)</f>
        <v>43</v>
      </c>
    </row>
    <row r="11" spans="1:4" s="29" customFormat="1" ht="30" customHeight="1" thickTop="1" thickBot="1">
      <c r="A11" s="46"/>
      <c r="B11" s="26">
        <v>40206006</v>
      </c>
      <c r="C11" s="27" t="str">
        <f>VLOOKUP(B:B,'Full Spare Parts List'!A:E,5,0)</f>
        <v>[E3/E4]Cross recessed pan head tapping screw</v>
      </c>
      <c r="D11" s="26">
        <f>VLOOKUP(B:B,'Full Spare Parts List'!A:G,7,0)</f>
        <v>45</v>
      </c>
    </row>
    <row r="12" spans="1:4" s="29" customFormat="1" ht="30" customHeight="1" thickTop="1" thickBot="1">
      <c r="A12" s="46"/>
      <c r="B12" s="26">
        <v>40208001</v>
      </c>
      <c r="C12" s="27" t="str">
        <f>VLOOKUP(B:B,'Full Spare Parts List'!A:E,5,0)</f>
        <v>[E3/E4]Tapping clip plate</v>
      </c>
      <c r="D12" s="26">
        <f>VLOOKUP(B:B,'Full Spare Parts List'!A:G,7,0)</f>
        <v>43</v>
      </c>
    </row>
    <row r="13" spans="1:4" s="29" customFormat="1" ht="30" customHeight="1" thickTop="1" thickBot="1">
      <c r="A13" s="46"/>
      <c r="B13" s="26">
        <v>40206006</v>
      </c>
      <c r="C13" s="27" t="str">
        <f>VLOOKUP(B:B,'Full Spare Parts List'!A:E,5,0)</f>
        <v>[E3/E4]Cross recessed pan head tapping screw</v>
      </c>
      <c r="D13" s="26">
        <f>VLOOKUP(B:B,'Full Spare Parts List'!A:G,7,0)</f>
        <v>45</v>
      </c>
    </row>
    <row r="14" spans="1:4" s="29" customFormat="1" ht="30" customHeight="1" thickTop="1" thickBot="1">
      <c r="A14" s="46"/>
      <c r="B14" s="26">
        <v>40201015</v>
      </c>
      <c r="C14" s="27" t="str">
        <f>VLOOKUP(B:B,'Full Spare Parts List'!A:E,5,0)</f>
        <v>[E3/E4]Cross recessed pan head bolt</v>
      </c>
      <c r="D14" s="26">
        <f>VLOOKUP(B:B,'Full Spare Parts List'!A:G,7,0)</f>
        <v>4</v>
      </c>
    </row>
    <row r="15" spans="1:4" s="29" customFormat="1" ht="30" customHeight="1" thickTop="1" thickBot="1">
      <c r="A15" s="45"/>
      <c r="B15" s="26">
        <v>40204001</v>
      </c>
      <c r="C15" s="27" t="str">
        <f>VLOOKUP(B:B,'Full Spare Parts List'!A:E,5,0)</f>
        <v>[E3/E4]Plain washer 5</v>
      </c>
      <c r="D15" s="26">
        <f>VLOOKUP(B:B,'Full Spare Parts List'!A:G,7,0)</f>
        <v>10</v>
      </c>
    </row>
    <row r="16" spans="1:4" s="29" customFormat="1" ht="30" customHeight="1" thickTop="1" thickBot="1">
      <c r="A16" s="25">
        <v>3</v>
      </c>
      <c r="B16" s="26">
        <v>30603001</v>
      </c>
      <c r="C16" s="27" t="str">
        <f>VLOOKUP(B:B,'Full Spare Parts List'!A:E,5,0)</f>
        <v>[E3/E4]Front neck cover plug cover</v>
      </c>
      <c r="D16" s="26">
        <f>VLOOKUP(B:B,'Full Spare Parts List'!A:G,7,0)</f>
        <v>2</v>
      </c>
    </row>
    <row r="17" spans="1:4" s="29" customFormat="1" ht="30" customHeight="1" thickTop="1" thickBot="1">
      <c r="A17" s="25">
        <v>4</v>
      </c>
      <c r="B17" s="26">
        <v>10108004</v>
      </c>
      <c r="C17" s="27" t="str">
        <f>VLOOKUP(B:B,'Full Spare Parts List'!A:E,5,0)</f>
        <v>[E3/E4]USB output port</v>
      </c>
      <c r="D17" s="26">
        <f>VLOOKUP(B:B,'Full Spare Parts List'!A:G,7,0)</f>
        <v>1</v>
      </c>
    </row>
    <row r="18" spans="1:4" s="29" customFormat="1" ht="30" customHeight="1" thickTop="1" thickBot="1">
      <c r="A18" s="44">
        <v>5</v>
      </c>
      <c r="B18" s="26">
        <v>30407003</v>
      </c>
      <c r="C18" s="27" t="str">
        <f>VLOOKUP(B:B,'Full Spare Parts List'!A:E,5,0)</f>
        <v>[E4]Power lock cover plate</v>
      </c>
      <c r="D18" s="26">
        <f>VLOOKUP(B:B,'Full Spare Parts List'!A:G,7,0)</f>
        <v>1</v>
      </c>
    </row>
    <row r="19" spans="1:4" s="29" customFormat="1" ht="30" customHeight="1" thickTop="1" thickBot="1">
      <c r="A19" s="46"/>
      <c r="B19" s="26">
        <v>40206003</v>
      </c>
      <c r="C19" s="27" t="str">
        <f>VLOOKUP(B:B,'Full Spare Parts List'!A:E,5,0)</f>
        <v>[E3/E4]Cross recessed pan head tapping screw</v>
      </c>
      <c r="D19" s="26">
        <f>VLOOKUP(B:B,'Full Spare Parts List'!A:G,7,0)</f>
        <v>14</v>
      </c>
    </row>
    <row r="20" spans="1:4" s="29" customFormat="1" ht="30" customHeight="1" thickTop="1" thickBot="1">
      <c r="A20" s="45"/>
      <c r="B20" s="26">
        <v>40204001</v>
      </c>
      <c r="C20" s="27" t="str">
        <f>VLOOKUP(B:B,'Full Spare Parts List'!A:E,5,0)</f>
        <v>[E3/E4]Plain washer 5</v>
      </c>
      <c r="D20" s="26">
        <f>VLOOKUP(B:B,'Full Spare Parts List'!A:G,7,0)</f>
        <v>10</v>
      </c>
    </row>
    <row r="21" spans="1:4" s="29" customFormat="1" ht="30" customHeight="1" thickTop="1" thickBot="1">
      <c r="A21" s="44">
        <v>6</v>
      </c>
      <c r="B21" s="26">
        <v>30524001</v>
      </c>
      <c r="C21" s="27" t="str">
        <f>VLOOKUP(B:B,'Full Spare Parts List'!A:E,5,0)</f>
        <v>[E3/E4]Helmet hook base</v>
      </c>
      <c r="D21" s="26">
        <f>VLOOKUP(B:B,'Full Spare Parts List'!A:G,7,0)</f>
        <v>1</v>
      </c>
    </row>
    <row r="22" spans="1:4" s="29" customFormat="1" ht="30" customHeight="1" thickTop="1" thickBot="1">
      <c r="A22" s="46"/>
      <c r="B22" s="26">
        <v>20901003</v>
      </c>
      <c r="C22" s="27" t="str">
        <f>VLOOKUP(B:B,'Full Spare Parts List'!A:E,5,0)</f>
        <v>[E3/E4]Hook spring</v>
      </c>
      <c r="D22" s="26">
        <f>VLOOKUP(B:B,'Full Spare Parts List'!A:G,7,0)</f>
        <v>1</v>
      </c>
    </row>
    <row r="23" spans="1:4" s="29" customFormat="1" ht="30" customHeight="1" thickTop="1" thickBot="1">
      <c r="A23" s="46"/>
      <c r="B23" s="26">
        <v>30525001</v>
      </c>
      <c r="C23" s="27" t="str">
        <f>VLOOKUP(B:B,'Full Spare Parts List'!A:E,5,0)</f>
        <v>[E3/E4]Helmet hook</v>
      </c>
      <c r="D23" s="26">
        <f>VLOOKUP(B:B,'Full Spare Parts List'!A:G,7,0)</f>
        <v>1</v>
      </c>
    </row>
    <row r="24" spans="1:4" s="29" customFormat="1" ht="30" customHeight="1" thickTop="1" thickBot="1">
      <c r="A24" s="46"/>
      <c r="B24" s="26">
        <v>30703002</v>
      </c>
      <c r="C24" s="27" t="str">
        <f>VLOOKUP(B:B,'Full Spare Parts List'!A:E,5,0)</f>
        <v>[E3/E4]Hook cylindrical pin</v>
      </c>
      <c r="D24" s="26">
        <f>VLOOKUP(B:B,'Full Spare Parts List'!A:G,7,0)</f>
        <v>1</v>
      </c>
    </row>
    <row r="25" spans="1:4" s="29" customFormat="1" ht="30" customHeight="1" thickTop="1" thickBot="1">
      <c r="A25" s="45"/>
      <c r="B25" s="26">
        <v>40201022</v>
      </c>
      <c r="C25" s="27" t="str">
        <f>VLOOKUP(B:B,'Full Spare Parts List'!A:E,5,0)</f>
        <v>[E3/E4]Cross recessed medium pan head bolt</v>
      </c>
      <c r="D25" s="26">
        <f>VLOOKUP(B:B,'Full Spare Parts List'!A:G,7,0)</f>
        <v>16</v>
      </c>
    </row>
    <row r="26" spans="1:4" s="29" customFormat="1" ht="30" customHeight="1" thickTop="1" thickBot="1">
      <c r="A26" s="25">
        <v>7</v>
      </c>
      <c r="B26" s="26">
        <v>30603002</v>
      </c>
      <c r="C26" s="27" t="str">
        <f>VLOOKUP(B:B,'Full Spare Parts List'!A:E,5,0)</f>
        <v>[E3/E4]Front glove compartment bolt hole plug</v>
      </c>
      <c r="D26" s="26">
        <f>VLOOKUP(B:B,'Full Spare Parts List'!A:G,7,0)</f>
        <v>2</v>
      </c>
    </row>
    <row r="27" spans="1:4" ht="18" customHeight="1" thickTop="1"/>
    <row r="33" spans="1:1" ht="18" customHeight="1">
      <c r="A33" s="5"/>
    </row>
  </sheetData>
  <mergeCells count="8">
    <mergeCell ref="A8:A15"/>
    <mergeCell ref="A18:A20"/>
    <mergeCell ref="A21:A25"/>
    <mergeCell ref="A1:B1"/>
    <mergeCell ref="A2:D2"/>
    <mergeCell ref="A3:D3"/>
    <mergeCell ref="A4:D4"/>
    <mergeCell ref="A6:A7"/>
  </mergeCells>
  <phoneticPr fontId="7" type="noConversion"/>
  <conditionalFormatting sqref="B6:D26">
    <cfRule type="expression" dxfId="173" priority="3">
      <formula>MOD(COLUMN(),2)=1</formula>
    </cfRule>
    <cfRule type="expression" dxfId="172" priority="4">
      <formula>MOD(COLUMN(),2)=0</formula>
    </cfRule>
  </conditionalFormatting>
  <conditionalFormatting sqref="A6 A8 A16:A18 A21 A26">
    <cfRule type="expression" dxfId="171" priority="1">
      <formula>MOD(COLUMN(),2)=1</formula>
    </cfRule>
    <cfRule type="expression" dxfId="170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8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8.7109375" customWidth="1"/>
    <col min="3" max="3" width="75" customWidth="1"/>
    <col min="4" max="4" width="14.28515625" customWidth="1"/>
    <col min="5" max="250" width="16.28515625" customWidth="1"/>
  </cols>
  <sheetData>
    <row r="1" spans="1:4" ht="27" customHeight="1">
      <c r="A1" s="61" t="s">
        <v>711</v>
      </c>
      <c r="B1" s="62"/>
      <c r="C1" s="4"/>
      <c r="D1" s="41"/>
    </row>
    <row r="2" spans="1:4" ht="20.100000000000001" customHeight="1">
      <c r="A2" s="49" t="s">
        <v>9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9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6">
        <v>30603003</v>
      </c>
      <c r="C6" s="27" t="str">
        <f>VLOOKUP(B:B,'Full Spare Parts List'!A:E,5,0)</f>
        <v>[E3/E4]Footrest plug</v>
      </c>
      <c r="D6" s="26">
        <f>VLOOKUP(B:B,'Full Spare Parts List'!A:G,7,0)</f>
        <v>2</v>
      </c>
    </row>
    <row r="7" spans="1:4" s="29" customFormat="1" ht="30" customHeight="1" thickTop="1" thickBot="1">
      <c r="A7" s="44">
        <v>2</v>
      </c>
      <c r="B7" s="26">
        <v>30520002</v>
      </c>
      <c r="C7" s="27" t="str">
        <f>VLOOKUP(B:B,'Full Spare Parts List'!A:E,5,0)</f>
        <v>[E3/E4]Battery compartment lid</v>
      </c>
      <c r="D7" s="26">
        <f>VLOOKUP(B:B,'Full Spare Parts List'!A:G,7,0)</f>
        <v>1</v>
      </c>
    </row>
    <row r="8" spans="1:4" s="29" customFormat="1" ht="30" customHeight="1" thickTop="1" thickBot="1">
      <c r="A8" s="46"/>
      <c r="B8" s="26">
        <v>30602013</v>
      </c>
      <c r="C8" s="27" t="str">
        <f>VLOOKUP(B:B,'Full Spare Parts List'!A:E,5,0)</f>
        <v>[E3/E4]Battery cover rubber cushion</v>
      </c>
      <c r="D8" s="26">
        <f>VLOOKUP(B:B,'Full Spare Parts List'!A:G,7,0)</f>
        <v>6</v>
      </c>
    </row>
    <row r="9" spans="1:4" s="29" customFormat="1" ht="30" customHeight="1" thickTop="1" thickBot="1">
      <c r="A9" s="46"/>
      <c r="B9" s="26">
        <v>40206003</v>
      </c>
      <c r="C9" s="27" t="str">
        <f>VLOOKUP(B:B,'Full Spare Parts List'!A:E,5,0)</f>
        <v>[E3/E4]Cross recessed pan head tapping screw</v>
      </c>
      <c r="D9" s="26">
        <f>VLOOKUP(B:B,'Full Spare Parts List'!A:G,7,0)</f>
        <v>14</v>
      </c>
    </row>
    <row r="10" spans="1:4" s="29" customFormat="1" ht="30" customHeight="1" thickTop="1" thickBot="1">
      <c r="A10" s="45"/>
      <c r="B10" s="26">
        <v>40204001</v>
      </c>
      <c r="C10" s="27" t="str">
        <f>VLOOKUP(B:B,'Full Spare Parts List'!A:E,5,0)</f>
        <v>[E3/E4]Plain washer 5</v>
      </c>
      <c r="D10" s="26">
        <f>VLOOKUP(B:B,'Full Spare Parts List'!A:G,7,0)</f>
        <v>10</v>
      </c>
    </row>
    <row r="11" spans="1:4" s="29" customFormat="1" ht="30" customHeight="1" thickTop="1" thickBot="1">
      <c r="A11" s="44">
        <v>3</v>
      </c>
      <c r="B11" s="26">
        <v>30515001</v>
      </c>
      <c r="C11" s="27" t="str">
        <f>VLOOKUP(B:B,'Full Spare Parts List'!A:E,5,0)</f>
        <v>[E3/E4]Footrest</v>
      </c>
      <c r="D11" s="26">
        <f>VLOOKUP(B:B,'Full Spare Parts List'!A:G,7,0)</f>
        <v>1</v>
      </c>
    </row>
    <row r="12" spans="1:4" s="29" customFormat="1" ht="30" customHeight="1" thickTop="1" thickBot="1">
      <c r="A12" s="45"/>
      <c r="B12" s="26">
        <v>40201002</v>
      </c>
      <c r="C12" s="27" t="str">
        <f>VLOOKUP(B:B,'Full Spare Parts List'!A:E,5,0)</f>
        <v>[E3/E4]Hexagon flange bolt</v>
      </c>
      <c r="D12" s="26">
        <f>VLOOKUP(B:B,'Full Spare Parts List'!A:G,7,0)</f>
        <v>5</v>
      </c>
    </row>
    <row r="13" spans="1:4" s="29" customFormat="1" ht="30" customHeight="1" thickTop="1" thickBot="1">
      <c r="A13" s="44">
        <v>4</v>
      </c>
      <c r="B13" s="26">
        <v>30116001</v>
      </c>
      <c r="C13" s="27" t="str">
        <f>VLOOKUP(B:B,'Full Spare Parts List'!A:E,5,0)</f>
        <v>[E3/E4]Battery box lock hook</v>
      </c>
      <c r="D13" s="26">
        <f>VLOOKUP(B:B,'Full Spare Parts List'!A:G,7,0)</f>
        <v>1</v>
      </c>
    </row>
    <row r="14" spans="1:4" s="29" customFormat="1" ht="30" customHeight="1" thickTop="1" thickBot="1">
      <c r="A14" s="45"/>
      <c r="B14" s="26">
        <v>40201021</v>
      </c>
      <c r="C14" s="27" t="str">
        <f>VLOOKUP(B:B,'Full Spare Parts List'!A:E,5,0)</f>
        <v>[E3/E4]Cross recessed large pan head bolt</v>
      </c>
      <c r="D14" s="26">
        <f>VLOOKUP(B:B,'Full Spare Parts List'!A:G,7,0)</f>
        <v>4</v>
      </c>
    </row>
    <row r="15" spans="1:4" s="29" customFormat="1" ht="30" customHeight="1" thickTop="1" thickBot="1">
      <c r="A15" s="25">
        <v>5</v>
      </c>
      <c r="B15" s="26">
        <v>30113002</v>
      </c>
      <c r="C15" s="27" t="str">
        <f>VLOOKUP(B:B,'Full Spare Parts List'!A:E,5,0)</f>
        <v>[E3/E4]Battery cover reinforcing bracket</v>
      </c>
      <c r="D15" s="26">
        <f>VLOOKUP(B:B,'Full Spare Parts List'!A:G,7,0)</f>
        <v>1</v>
      </c>
    </row>
    <row r="16" spans="1:4" s="29" customFormat="1" ht="30" customHeight="1" thickTop="1" thickBot="1">
      <c r="A16" s="44">
        <v>6</v>
      </c>
      <c r="B16" s="26">
        <v>20702009</v>
      </c>
      <c r="C16" s="27" t="str">
        <f>VLOOKUP(B:B,'Full Spare Parts List'!A:E,5,0)</f>
        <v>[E3/E4]Battery box cover lock</v>
      </c>
      <c r="D16" s="26">
        <f>VLOOKUP(B:B,'Full Spare Parts List'!A:G,7,0)</f>
        <v>1</v>
      </c>
    </row>
    <row r="17" spans="1:4" s="29" customFormat="1" ht="30" customHeight="1" thickTop="1" thickBot="1">
      <c r="A17" s="45"/>
      <c r="B17" s="26">
        <v>20704002</v>
      </c>
      <c r="C17" s="27" t="str">
        <f>VLOOKUP(B:B,'Full Spare Parts List'!A:E,5,0)</f>
        <v>[E3/E4]Battery box lock cable</v>
      </c>
      <c r="D17" s="26">
        <f>VLOOKUP(B:B,'Full Spare Parts List'!A:G,7,0)</f>
        <v>1</v>
      </c>
    </row>
    <row r="18" spans="1:4" s="29" customFormat="1" ht="30" customHeight="1" thickTop="1" thickBot="1">
      <c r="A18" s="44">
        <v>7</v>
      </c>
      <c r="B18" s="26">
        <v>30119003</v>
      </c>
      <c r="C18" s="27" t="str">
        <f>VLOOKUP(B:B,'Full Spare Parts List'!A:E,5,0)</f>
        <v>[E3/E4]Battery box cover lock anti-theft cover</v>
      </c>
      <c r="D18" s="26">
        <f>VLOOKUP(B:B,'Full Spare Parts List'!A:G,7,0)</f>
        <v>1</v>
      </c>
    </row>
    <row r="19" spans="1:4" s="29" customFormat="1" ht="30" customHeight="1" thickTop="1" thickBot="1">
      <c r="A19" s="46"/>
      <c r="B19" s="26">
        <v>40201022</v>
      </c>
      <c r="C19" s="27" t="str">
        <f>VLOOKUP(B:B,'Full Spare Parts List'!A:E,5,0)</f>
        <v>[E3/E4]Cross recessed medium pan head bolt</v>
      </c>
      <c r="D19" s="26">
        <f>VLOOKUP(B:B,'Full Spare Parts List'!A:G,7,0)</f>
        <v>16</v>
      </c>
    </row>
    <row r="20" spans="1:4" s="29" customFormat="1" ht="30" customHeight="1" thickTop="1" thickBot="1">
      <c r="A20" s="45"/>
      <c r="B20" s="26">
        <v>40201031</v>
      </c>
      <c r="C20" s="27" t="str">
        <f>VLOOKUP(B:B,'Full Spare Parts List'!A:E,5,0)</f>
        <v>[E3/E4]Cross recessed pan head bolt</v>
      </c>
      <c r="D20" s="26">
        <f>VLOOKUP(B:B,'Full Spare Parts List'!A:G,7,0)</f>
        <v>3</v>
      </c>
    </row>
    <row r="21" spans="1:4" s="29" customFormat="1" ht="30" customHeight="1" thickTop="1" thickBot="1">
      <c r="A21" s="25" t="s">
        <v>10</v>
      </c>
      <c r="B21" s="26">
        <v>30704001</v>
      </c>
      <c r="C21" s="27" t="str">
        <f>VLOOKUP(B:B,'Full Spare Parts List'!A:E,5,0)</f>
        <v>[E3/E4]Cotter pin</v>
      </c>
      <c r="D21" s="26">
        <f>VLOOKUP(B:B,'Full Spare Parts List'!A:G,7,0)</f>
        <v>1</v>
      </c>
    </row>
    <row r="22" spans="1:4" s="29" customFormat="1" ht="30" customHeight="1" thickTop="1" thickBot="1">
      <c r="A22" s="25" t="s">
        <v>11</v>
      </c>
      <c r="B22" s="26">
        <v>30703001</v>
      </c>
      <c r="C22" s="27" t="str">
        <f>VLOOKUP(B:B,'Full Spare Parts List'!A:E,5,0)</f>
        <v>[E3/E4]Hinge cylindrical pin</v>
      </c>
      <c r="D22" s="26">
        <f>VLOOKUP(B:B,'Full Spare Parts List'!A:G,7,0)</f>
        <v>2</v>
      </c>
    </row>
    <row r="23" spans="1:4" s="29" customFormat="1" ht="30" customHeight="1" thickTop="1" thickBot="1">
      <c r="A23" s="25" t="s">
        <v>12</v>
      </c>
      <c r="B23" s="26">
        <v>30115001</v>
      </c>
      <c r="C23" s="27" t="str">
        <f>VLOOKUP(B:B,'Full Spare Parts List'!A:E,5,0)</f>
        <v>[E3/E4]Battery cover hinge</v>
      </c>
      <c r="D23" s="26">
        <f>VLOOKUP(B:B,'Full Spare Parts List'!A:G,7,0)</f>
        <v>2</v>
      </c>
    </row>
    <row r="24" spans="1:4" s="29" customFormat="1" ht="30" customHeight="1" thickTop="1" thickBot="1">
      <c r="A24" s="25" t="s">
        <v>13</v>
      </c>
      <c r="B24" s="26">
        <v>40201018</v>
      </c>
      <c r="C24" s="27" t="str">
        <f>VLOOKUP(B:B,'Full Spare Parts List'!A:E,5,0)</f>
        <v>[E3/E4]Cross recessed pan head bolt</v>
      </c>
      <c r="D24" s="26">
        <f>VLOOKUP(B:B,'Full Spare Parts List'!A:G,7,0)</f>
        <v>6</v>
      </c>
    </row>
    <row r="25" spans="1:4" s="29" customFormat="1" ht="30" customHeight="1" thickTop="1" thickBot="1">
      <c r="A25" s="44">
        <v>9</v>
      </c>
      <c r="B25" s="26">
        <v>60111154</v>
      </c>
      <c r="C25" s="27" t="str">
        <f>VLOOKUP(B:B,'Full Spare Parts List'!A:E,5,0)</f>
        <v>N-GT Panasonic 60V35Ah Lithium battery pack</v>
      </c>
      <c r="D25" s="26">
        <f>VLOOKUP(B:B,'Full Spare Parts List'!A:G,7,0)</f>
        <v>2</v>
      </c>
    </row>
    <row r="26" spans="1:4" s="29" customFormat="1" ht="30" customHeight="1" thickTop="1" thickBot="1">
      <c r="A26" s="46"/>
      <c r="B26" s="26">
        <v>10104009</v>
      </c>
      <c r="C26" s="27" t="str">
        <f>VLOOKUP(B:B,'Full Spare Parts List'!A:E,5,0)</f>
        <v>N-GT BMS for Panasonic 60V35Ah Lithium battery pack</v>
      </c>
      <c r="D26" s="26">
        <f>VLOOKUP(B:B,'Full Spare Parts List'!A:G,7,0)</f>
        <v>1</v>
      </c>
    </row>
    <row r="27" spans="1:4" s="29" customFormat="1" ht="30" customHeight="1" thickTop="1" thickBot="1">
      <c r="A27" s="46"/>
      <c r="B27" s="26">
        <v>30527004</v>
      </c>
      <c r="C27" s="27" t="str">
        <f>VLOOKUP(B:B,'Full Spare Parts List'!A:E,5,0)</f>
        <v>N1S Battery pack top cover</v>
      </c>
      <c r="D27" s="26">
        <f>VLOOKUP(B:B,'Full Spare Parts List'!A:G,7,0)</f>
        <v>1</v>
      </c>
    </row>
    <row r="28" spans="1:4" s="29" customFormat="1" ht="30" customHeight="1" thickTop="1" thickBot="1">
      <c r="A28" s="45"/>
      <c r="B28" s="26">
        <v>30528002</v>
      </c>
      <c r="C28" s="27" t="str">
        <f>VLOOKUP(B:B,'Full Spare Parts List'!A:E,5,0)</f>
        <v>N1S Battery pack lower cover</v>
      </c>
      <c r="D28" s="26">
        <f>VLOOKUP(B:B,'Full Spare Parts List'!A:G,7,0)</f>
        <v>1</v>
      </c>
    </row>
    <row r="29" spans="1:4" s="29" customFormat="1" ht="30" customHeight="1" thickTop="1" thickBot="1">
      <c r="A29" s="25">
        <v>10</v>
      </c>
      <c r="B29" s="26">
        <v>30519001</v>
      </c>
      <c r="C29" s="27" t="str">
        <f>VLOOKUP(B:B,'Full Spare Parts List'!A:E,5,0)</f>
        <v>[E3/E4]Battery compartment</v>
      </c>
      <c r="D29" s="26">
        <f>VLOOKUP(B:B,'Full Spare Parts List'!A:G,7,0)</f>
        <v>1</v>
      </c>
    </row>
    <row r="30" spans="1:4" s="29" customFormat="1" ht="30" customHeight="1" thickTop="1" thickBot="1">
      <c r="A30" s="25">
        <v>11</v>
      </c>
      <c r="B30" s="26">
        <v>30511001</v>
      </c>
      <c r="C30" s="27" t="str">
        <f>VLOOKUP(B:B,'Full Spare Parts List'!A:E,5,0)</f>
        <v>[E3/E4]Vehicle frame bottom plate (rear)</v>
      </c>
      <c r="D30" s="26">
        <f>VLOOKUP(B:B,'Full Spare Parts List'!A:G,7,0)</f>
        <v>1</v>
      </c>
    </row>
    <row r="31" spans="1:4" s="29" customFormat="1" ht="30" customHeight="1" thickTop="1" thickBot="1">
      <c r="A31" s="44">
        <v>12</v>
      </c>
      <c r="B31" s="26">
        <v>30510001</v>
      </c>
      <c r="C31" s="27" t="str">
        <f>VLOOKUP(B:B,'Full Spare Parts List'!A:E,5,0)</f>
        <v>[E3/E4]Vehicle frame bottom plate (front)</v>
      </c>
      <c r="D31" s="26">
        <f>VLOOKUP(B:B,'Full Spare Parts List'!A:G,7,0)</f>
        <v>1</v>
      </c>
    </row>
    <row r="32" spans="1:4" s="29" customFormat="1" ht="30" customHeight="1" thickTop="1" thickBot="1">
      <c r="A32" s="46"/>
      <c r="B32" s="26">
        <v>40206006</v>
      </c>
      <c r="C32" s="27" t="str">
        <f>VLOOKUP(B:B,'Full Spare Parts List'!A:E,5,0)</f>
        <v>[E3/E4]Cross recessed pan head tapping screw</v>
      </c>
      <c r="D32" s="26">
        <f>VLOOKUP(B:B,'Full Spare Parts List'!A:G,7,0)</f>
        <v>45</v>
      </c>
    </row>
    <row r="33" spans="1:4" s="29" customFormat="1" ht="30" customHeight="1" thickTop="1" thickBot="1">
      <c r="A33" s="46"/>
      <c r="B33" s="26">
        <v>40208001</v>
      </c>
      <c r="C33" s="27" t="str">
        <f>VLOOKUP(B:B,'Full Spare Parts List'!A:E,5,0)</f>
        <v>[E3/E4]Tapping clip plate</v>
      </c>
      <c r="D33" s="26">
        <f>VLOOKUP(B:B,'Full Spare Parts List'!A:G,7,0)</f>
        <v>43</v>
      </c>
    </row>
    <row r="34" spans="1:4" s="29" customFormat="1" ht="30" customHeight="1" thickTop="1" thickBot="1">
      <c r="A34" s="46"/>
      <c r="B34" s="26">
        <v>40201015</v>
      </c>
      <c r="C34" s="27" t="str">
        <f>VLOOKUP(B:B,'Full Spare Parts List'!A:E,5,0)</f>
        <v>[E3/E4]Cross recessed pan head bolt</v>
      </c>
      <c r="D34" s="26">
        <f>VLOOKUP(B:B,'Full Spare Parts List'!A:G,7,0)</f>
        <v>4</v>
      </c>
    </row>
    <row r="35" spans="1:4" s="29" customFormat="1" ht="30" customHeight="1" thickTop="1" thickBot="1">
      <c r="A35" s="46"/>
      <c r="B35" s="26">
        <v>40204001</v>
      </c>
      <c r="C35" s="27" t="str">
        <f>VLOOKUP(B:B,'Full Spare Parts List'!A:E,5,0)</f>
        <v>[E3/E4]Plain washer 5</v>
      </c>
      <c r="D35" s="26">
        <f>VLOOKUP(B:B,'Full Spare Parts List'!A:G,7,0)</f>
        <v>10</v>
      </c>
    </row>
    <row r="36" spans="1:4" s="29" customFormat="1" ht="30" customHeight="1" thickTop="1" thickBot="1">
      <c r="A36" s="46"/>
      <c r="B36" s="26">
        <v>40206006</v>
      </c>
      <c r="C36" s="27" t="str">
        <f>VLOOKUP(B:B,'Full Spare Parts List'!A:E,5,0)</f>
        <v>[E3/E4]Cross recessed pan head tapping screw</v>
      </c>
      <c r="D36" s="26">
        <f>VLOOKUP(B:B,'Full Spare Parts List'!A:G,7,0)</f>
        <v>45</v>
      </c>
    </row>
    <row r="37" spans="1:4" s="29" customFormat="1" ht="30" customHeight="1" thickTop="1" thickBot="1">
      <c r="A37" s="45"/>
      <c r="B37" s="26">
        <v>40208001</v>
      </c>
      <c r="C37" s="27" t="str">
        <f>VLOOKUP(B:B,'Full Spare Parts List'!A:E,5,0)</f>
        <v>[E3/E4]Tapping clip plate</v>
      </c>
      <c r="D37" s="26">
        <f>VLOOKUP(B:B,'Full Spare Parts List'!A:G,7,0)</f>
        <v>43</v>
      </c>
    </row>
    <row r="38" spans="1:4" s="29" customFormat="1" ht="30" customHeight="1" thickTop="1" thickBot="1">
      <c r="A38" s="44">
        <v>13</v>
      </c>
      <c r="B38" s="26">
        <v>10106047</v>
      </c>
      <c r="C38" s="27" t="str">
        <f>VLOOKUP(B:B,'Full Spare Parts List'!A:E,5,0)</f>
        <v>N-GT Charger</v>
      </c>
      <c r="D38" s="26">
        <f>VLOOKUP(B:B,'Full Spare Parts List'!A:G,7,0)</f>
        <v>1</v>
      </c>
    </row>
    <row r="39" spans="1:4" s="29" customFormat="1" ht="30" customHeight="1" thickTop="1" thickBot="1">
      <c r="A39" s="46"/>
      <c r="B39" s="26">
        <v>10112010</v>
      </c>
      <c r="C39" s="27" t="str">
        <f>VLOOKUP(B:B,'Full Spare Parts List'!A:E,5,0)</f>
        <v>N-GT Charger Power Cable(International Standard)</v>
      </c>
      <c r="D39" s="26">
        <f>VLOOKUP(B:B,'Full Spare Parts List'!A:G,7,0)</f>
        <v>2</v>
      </c>
    </row>
    <row r="40" spans="1:4" s="29" customFormat="1" ht="30" customHeight="1" thickTop="1" thickBot="1">
      <c r="A40" s="46"/>
      <c r="B40" s="26">
        <v>10112011</v>
      </c>
      <c r="C40" s="27" t="str">
        <f>VLOOKUP(B:B,'Full Spare Parts List'!A:E,5,0)</f>
        <v>N-GT Charger Power Cable
(European Standard)</v>
      </c>
      <c r="D40" s="26">
        <f>VLOOKUP(B:B,'Full Spare Parts List'!A:G,7,0)</f>
        <v>2</v>
      </c>
    </row>
    <row r="41" spans="1:4" s="29" customFormat="1" ht="30" customHeight="1" thickTop="1" thickBot="1">
      <c r="A41" s="46"/>
      <c r="B41" s="26">
        <v>10112012</v>
      </c>
      <c r="C41" s="27" t="str">
        <f>VLOOKUP(B:B,'Full Spare Parts List'!A:E,5,0)</f>
        <v>N-GT Charger Power Cable(Austrilia Standard)</v>
      </c>
      <c r="D41" s="26">
        <f>VLOOKUP(B:B,'Full Spare Parts List'!A:G,7,0)</f>
        <v>2</v>
      </c>
    </row>
    <row r="42" spans="1:4" s="29" customFormat="1" ht="30" customHeight="1" thickTop="1" thickBot="1">
      <c r="A42" s="46"/>
      <c r="B42" s="26">
        <v>10112013</v>
      </c>
      <c r="C42" s="27" t="str">
        <f>VLOOKUP(B:B,'Full Spare Parts List'!A:E,5,0)</f>
        <v>N-GT Charger Power Cable(American Standard)</v>
      </c>
      <c r="D42" s="26">
        <f>VLOOKUP(B:B,'Full Spare Parts List'!A:G,7,0)</f>
        <v>2</v>
      </c>
    </row>
    <row r="43" spans="1:4" s="29" customFormat="1" ht="30" customHeight="1" thickTop="1" thickBot="1">
      <c r="A43" s="45"/>
      <c r="B43" s="26">
        <v>10112014</v>
      </c>
      <c r="C43" s="27" t="str">
        <f>VLOOKUP(B:B,'Full Spare Parts List'!A:E,5,0)</f>
        <v>N-GT Charger Power Cable(British Standard)</v>
      </c>
      <c r="D43" s="26">
        <f>VLOOKUP(B:B,'Full Spare Parts List'!A:G,7,0)</f>
        <v>2</v>
      </c>
    </row>
    <row r="44" spans="1:4" s="29" customFormat="1" ht="30" customHeight="1" thickTop="1" thickBot="1">
      <c r="A44" s="44">
        <v>14</v>
      </c>
      <c r="B44" s="26">
        <v>30110001</v>
      </c>
      <c r="C44" s="27" t="str">
        <f>VLOOKUP(B:B,'Full Spare Parts List'!A:E,5,0)</f>
        <v>[E3/E4]Battery box anti-theft iron bar（front）</v>
      </c>
      <c r="D44" s="26">
        <f>VLOOKUP(B:B,'Full Spare Parts List'!A:G,7,0)</f>
        <v>1</v>
      </c>
    </row>
    <row r="45" spans="1:4" s="29" customFormat="1" ht="30" customHeight="1" thickTop="1" thickBot="1">
      <c r="A45" s="45"/>
      <c r="B45" s="26">
        <v>30111001</v>
      </c>
      <c r="C45" s="27" t="str">
        <f>VLOOKUP(B:B,'Full Spare Parts List'!A:E,5,0)</f>
        <v>[E3/E4]Battery box anti-theft iron bar（rear）</v>
      </c>
      <c r="D45" s="26">
        <f>VLOOKUP(B:B,'Full Spare Parts List'!A:G,7,0)</f>
        <v>1</v>
      </c>
    </row>
    <row r="46" spans="1:4" s="29" customFormat="1" ht="30" customHeight="1" thickTop="1" thickBot="1">
      <c r="A46" s="25">
        <v>15</v>
      </c>
      <c r="B46" s="26">
        <v>30717007</v>
      </c>
      <c r="C46" s="27" t="str">
        <f>VLOOKUP(B:B,'Full Spare Parts List'!A:E,5,0)</f>
        <v>N1S sticker for Battery Pack 60V35Ah</v>
      </c>
      <c r="D46" s="26">
        <f>VLOOKUP(B:B,'Full Spare Parts List'!A:G,7,0)</f>
        <v>1</v>
      </c>
    </row>
    <row r="47" spans="1:4" ht="18" customHeight="1" thickTop="1"/>
    <row r="48" spans="1:4" ht="18" customHeight="1">
      <c r="A48" s="5"/>
    </row>
  </sheetData>
  <mergeCells count="13">
    <mergeCell ref="A1:B1"/>
    <mergeCell ref="A2:D2"/>
    <mergeCell ref="A3:D3"/>
    <mergeCell ref="A4:D4"/>
    <mergeCell ref="A25:A28"/>
    <mergeCell ref="A31:A37"/>
    <mergeCell ref="A38:A43"/>
    <mergeCell ref="A44:A45"/>
    <mergeCell ref="A7:A10"/>
    <mergeCell ref="A11:A12"/>
    <mergeCell ref="A13:A14"/>
    <mergeCell ref="A16:A17"/>
    <mergeCell ref="A18:A20"/>
  </mergeCells>
  <phoneticPr fontId="7" type="noConversion"/>
  <conditionalFormatting sqref="B6:D46">
    <cfRule type="expression" dxfId="169" priority="3">
      <formula>MOD(COLUMN(),2)=1</formula>
    </cfRule>
    <cfRule type="expression" dxfId="168" priority="4">
      <formula>MOD(COLUMN(),2)=0</formula>
    </cfRule>
  </conditionalFormatting>
  <conditionalFormatting sqref="A6:A7 A11 A13 A15:A16 A18 A21:A25 A29:A31 A38 A44 A46">
    <cfRule type="expression" dxfId="167" priority="1">
      <formula>MOD(COLUMN(),2)=1</formula>
    </cfRule>
    <cfRule type="expression" dxfId="166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71.85546875" style="32" customWidth="1"/>
    <col min="3" max="3" width="73.42578125" customWidth="1"/>
    <col min="4" max="4" width="6.28515625" customWidth="1"/>
    <col min="5" max="250" width="16.28515625" customWidth="1"/>
  </cols>
  <sheetData>
    <row r="1" spans="1:4" ht="27" customHeight="1">
      <c r="A1" s="47" t="s">
        <v>712</v>
      </c>
      <c r="B1" s="48"/>
      <c r="C1" s="4"/>
      <c r="D1" s="41"/>
    </row>
    <row r="2" spans="1:4" ht="20.100000000000001" customHeight="1">
      <c r="A2" s="49" t="s">
        <v>14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14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1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8">
        <v>10602005</v>
      </c>
      <c r="C6" s="27" t="str">
        <f>VLOOKUP(B:B,'Full Spare Parts List'!A:E,5,0)</f>
        <v>[E4]Side Stand Switch</v>
      </c>
      <c r="D6" s="26">
        <f>VLOOKUP(B:B,'Full Spare Parts List'!A:G,7,0)</f>
        <v>1</v>
      </c>
    </row>
    <row r="7" spans="1:4" s="29" customFormat="1" ht="30" customHeight="1" thickTop="1" thickBot="1">
      <c r="A7" s="25">
        <v>2</v>
      </c>
      <c r="B7" s="28">
        <v>30105018</v>
      </c>
      <c r="C7" s="27" t="str">
        <f>VLOOKUP(B:B,'Full Spare Parts List'!A:E,5,0)</f>
        <v>N-GTS Side stand</v>
      </c>
      <c r="D7" s="26">
        <f>VLOOKUP(B:B,'Full Spare Parts List'!A:G,7,0)</f>
        <v>1</v>
      </c>
    </row>
    <row r="8" spans="1:4" s="29" customFormat="1" ht="30" customHeight="1" thickTop="1" thickBot="1">
      <c r="A8" s="25">
        <v>3</v>
      </c>
      <c r="B8" s="28">
        <v>30106003</v>
      </c>
      <c r="C8" s="27" t="str">
        <f>VLOOKUP(B:B,'Full Spare Parts List'!A:E,5,0)</f>
        <v>[E3/E4]Side stand fixing bolt</v>
      </c>
      <c r="D8" s="26">
        <f>VLOOKUP(B:B,'Full Spare Parts List'!A:G,7,0)</f>
        <v>1</v>
      </c>
    </row>
    <row r="9" spans="1:4" s="29" customFormat="1" ht="30" customHeight="1" thickTop="1" thickBot="1">
      <c r="A9" s="25">
        <v>4</v>
      </c>
      <c r="B9" s="28">
        <v>20901005</v>
      </c>
      <c r="C9" s="27" t="str">
        <f>VLOOKUP(B:B,'Full Spare Parts List'!A:E,5,0)</f>
        <v>[E3]Double spring</v>
      </c>
      <c r="D9" s="26">
        <f>VLOOKUP(B:B,'Full Spare Parts List'!A:G,7,0)</f>
        <v>1</v>
      </c>
    </row>
    <row r="10" spans="1:4" s="29" customFormat="1" ht="30" customHeight="1" thickTop="1" thickBot="1">
      <c r="A10" s="25">
        <v>5</v>
      </c>
      <c r="B10" s="28">
        <v>20901005</v>
      </c>
      <c r="C10" s="27" t="str">
        <f>VLOOKUP(B:B,'Full Spare Parts List'!A:E,5,0)</f>
        <v>[E3]Double spring</v>
      </c>
      <c r="D10" s="26">
        <f>VLOOKUP(B:B,'Full Spare Parts List'!A:G,7,0)</f>
        <v>1</v>
      </c>
    </row>
    <row r="11" spans="1:4" s="29" customFormat="1" ht="30" customHeight="1" thickTop="1" thickBot="1">
      <c r="A11" s="25">
        <v>6</v>
      </c>
      <c r="B11" s="28">
        <v>40201009</v>
      </c>
      <c r="C11" s="27" t="str">
        <f>VLOOKUP(B:B,'Full Spare Parts List'!A:E,5,0)</f>
        <v>[E3/E4]Hexagon flange bolt</v>
      </c>
      <c r="D11" s="26">
        <f>VLOOKUP(B:B,'Full Spare Parts List'!A:G,7,0)</f>
        <v>2</v>
      </c>
    </row>
    <row r="12" spans="1:4" s="29" customFormat="1" ht="30" customHeight="1" thickTop="1" thickBot="1">
      <c r="A12" s="25">
        <v>7</v>
      </c>
      <c r="B12" s="28">
        <v>30103001</v>
      </c>
      <c r="C12" s="27" t="str">
        <f>VLOOKUP(B:B,'Full Spare Parts List'!A:E,5,0)</f>
        <v>[E3/E4]Side stand bushing</v>
      </c>
      <c r="D12" s="26">
        <f>VLOOKUP(B:B,'Full Spare Parts List'!A:G,7,0)</f>
        <v>2</v>
      </c>
    </row>
    <row r="13" spans="1:4" s="29" customFormat="1" ht="30" customHeight="1" thickTop="1" thickBot="1">
      <c r="A13" s="25">
        <v>9</v>
      </c>
      <c r="B13" s="28">
        <v>30102011</v>
      </c>
      <c r="C13" s="27" t="str">
        <f>VLOOKUP(B:B,'Full Spare Parts List'!A:E,5,0)</f>
        <v>N-GTS Central Stand</v>
      </c>
      <c r="D13" s="26">
        <f>VLOOKUP(B:B,'Full Spare Parts List'!A:G,7,0)</f>
        <v>1</v>
      </c>
    </row>
    <row r="14" spans="1:4" s="29" customFormat="1" ht="30" customHeight="1" thickTop="1" thickBot="1">
      <c r="A14" s="25">
        <v>10</v>
      </c>
      <c r="B14" s="28">
        <v>20901007</v>
      </c>
      <c r="C14" s="27" t="str">
        <f>VLOOKUP(B:B,'Full Spare Parts List'!A:E,5,0)</f>
        <v>[E4]Double spring of Side stand</v>
      </c>
      <c r="D14" s="26">
        <f>VLOOKUP(B:B,'Full Spare Parts List'!A:G,7,0)</f>
        <v>1</v>
      </c>
    </row>
    <row r="15" spans="1:4" ht="18" customHeight="1" thickTop="1"/>
    <row r="17" spans="1:1" ht="18" customHeight="1">
      <c r="A17" s="5"/>
    </row>
  </sheetData>
  <mergeCells count="4">
    <mergeCell ref="A1:B1"/>
    <mergeCell ref="A2:D2"/>
    <mergeCell ref="A3:D3"/>
    <mergeCell ref="A4:D4"/>
  </mergeCells>
  <phoneticPr fontId="7" type="noConversion"/>
  <conditionalFormatting sqref="B6:D14">
    <cfRule type="expression" dxfId="165" priority="3">
      <formula>MOD(COLUMN(),2)=1</formula>
    </cfRule>
    <cfRule type="expression" dxfId="164" priority="4">
      <formula>MOD(COLUMN(),2)=0</formula>
    </cfRule>
  </conditionalFormatting>
  <conditionalFormatting sqref="A6:A14">
    <cfRule type="expression" dxfId="163" priority="1">
      <formula>MOD(COLUMN(),2)=1</formula>
    </cfRule>
    <cfRule type="expression" dxfId="162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9.42578125" customWidth="1"/>
    <col min="3" max="3" width="78.140625" customWidth="1"/>
    <col min="4" max="4" width="22.7109375" customWidth="1"/>
    <col min="5" max="5" width="78.140625" customWidth="1"/>
    <col min="6" max="250" width="16.28515625" customWidth="1"/>
  </cols>
  <sheetData>
    <row r="1" spans="1:4" ht="27" customHeight="1">
      <c r="A1" s="47" t="s">
        <v>712</v>
      </c>
      <c r="B1" s="62"/>
      <c r="C1" s="41"/>
      <c r="D1" s="42"/>
    </row>
    <row r="2" spans="1:4" ht="20.100000000000001" customHeight="1">
      <c r="A2" s="49" t="s">
        <v>15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15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8">
        <v>10203149</v>
      </c>
      <c r="C6" s="27" t="str">
        <f>VLOOKUP(B:B,'Full Spare Parts List'!A:E,5,0)</f>
        <v>N-GTS FOC Controller</v>
      </c>
      <c r="D6" s="26">
        <f>VLOOKUP(B:B,'Full Spare Parts List'!A:G,7,0)</f>
        <v>1</v>
      </c>
    </row>
    <row r="7" spans="1:4" s="29" customFormat="1" ht="30" customHeight="1" thickTop="1" thickBot="1">
      <c r="A7" s="44">
        <v>2</v>
      </c>
      <c r="B7" s="26">
        <v>20701001</v>
      </c>
      <c r="C7" s="27" t="str">
        <f>VLOOKUP(B:B,'Full Spare Parts List'!A:E,5,0)</f>
        <v>[E3/E4]Saddle lock</v>
      </c>
      <c r="D7" s="26">
        <f>VLOOKUP(B:B,'Full Spare Parts List'!A:G,7,0)</f>
        <v>1</v>
      </c>
    </row>
    <row r="8" spans="1:4" s="29" customFormat="1" ht="30" customHeight="1" thickTop="1" thickBot="1">
      <c r="A8" s="46"/>
      <c r="B8" s="26">
        <v>20704001</v>
      </c>
      <c r="C8" s="27" t="str">
        <f>VLOOKUP(B:B,'Full Spare Parts List'!A:E,5,0)</f>
        <v>[E3/E4]Saddle lock cable</v>
      </c>
      <c r="D8" s="26">
        <f>VLOOKUP(B:B,'Full Spare Parts List'!A:G,7,0)</f>
        <v>1</v>
      </c>
    </row>
    <row r="9" spans="1:4" s="29" customFormat="1" ht="30" customHeight="1" thickTop="1" thickBot="1">
      <c r="A9" s="45"/>
      <c r="B9" s="26">
        <v>40201002</v>
      </c>
      <c r="C9" s="27" t="str">
        <f>VLOOKUP(B:B,'Full Spare Parts List'!A:E,5,0)</f>
        <v>[E3/E4]Hexagon flange bolt</v>
      </c>
      <c r="D9" s="26">
        <f>VLOOKUP(B:B,'Full Spare Parts List'!A:G,7,0)</f>
        <v>5</v>
      </c>
    </row>
    <row r="10" spans="1:4" ht="18" customHeight="1" thickTop="1"/>
    <row r="13" spans="1:4" ht="18" customHeight="1">
      <c r="A13" s="5"/>
    </row>
  </sheetData>
  <mergeCells count="5">
    <mergeCell ref="A7:A9"/>
    <mergeCell ref="A4:D4"/>
    <mergeCell ref="A1:B1"/>
    <mergeCell ref="A2:D2"/>
    <mergeCell ref="A3:D3"/>
  </mergeCells>
  <phoneticPr fontId="7" type="noConversion"/>
  <conditionalFormatting sqref="B6:D9">
    <cfRule type="expression" dxfId="161" priority="3">
      <formula>MOD(COLUMN(),2)=1</formula>
    </cfRule>
    <cfRule type="expression" dxfId="160" priority="4">
      <formula>MOD(COLUMN(),2)=0</formula>
    </cfRule>
  </conditionalFormatting>
  <conditionalFormatting sqref="A6:A7">
    <cfRule type="expression" dxfId="159" priority="1">
      <formula>MOD(COLUMN(),2)=1</formula>
    </cfRule>
    <cfRule type="expression" dxfId="158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3.42578125" customWidth="1"/>
    <col min="3" max="3" width="67.85546875" customWidth="1"/>
    <col min="4" max="4" width="34.28515625" customWidth="1"/>
    <col min="5" max="5" width="67.85546875" customWidth="1"/>
    <col min="6" max="250" width="16.28515625" customWidth="1"/>
  </cols>
  <sheetData>
    <row r="1" spans="1:4" ht="27" customHeight="1">
      <c r="A1" s="47" t="s">
        <v>711</v>
      </c>
      <c r="B1" s="48"/>
      <c r="C1" s="4"/>
      <c r="D1" s="41"/>
    </row>
    <row r="2" spans="1:4" ht="20.100000000000001" customHeight="1">
      <c r="A2" s="49" t="s">
        <v>16</v>
      </c>
      <c r="B2" s="50"/>
      <c r="C2" s="50"/>
      <c r="D2" s="50"/>
    </row>
    <row r="3" spans="1:4" ht="409.5" customHeight="1">
      <c r="A3" s="51" t="s">
        <v>17</v>
      </c>
      <c r="B3" s="50"/>
      <c r="C3" s="50"/>
      <c r="D3" s="50"/>
    </row>
    <row r="4" spans="1:4" ht="22.5" customHeight="1" thickBot="1">
      <c r="A4" s="49" t="s">
        <v>16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>
        <v>1</v>
      </c>
      <c r="B6" s="26">
        <v>30708107</v>
      </c>
      <c r="C6" s="27" t="str">
        <f>VLOOKUP(B:B,'Full Spare Parts List'!A:E,5,0)</f>
        <v>NQI Pro Name badge</v>
      </c>
      <c r="D6" s="26">
        <f>VLOOKUP(B:B,'Full Spare Parts List'!A:G,7,0)</f>
        <v>2</v>
      </c>
    </row>
    <row r="7" spans="1:4" s="29" customFormat="1" ht="30" customHeight="1" thickTop="1" thickBot="1">
      <c r="A7" s="45"/>
      <c r="B7" s="28">
        <v>30708117</v>
      </c>
      <c r="C7" s="27" t="str">
        <f>VLOOKUP(B:B,'Full Spare Parts List'!A:E,5,0)</f>
        <v>GTS Name badge</v>
      </c>
      <c r="D7" s="26">
        <f>VLOOKUP(B:B,'Full Spare Parts List'!A:G,7,0)</f>
        <v>2</v>
      </c>
    </row>
    <row r="8" spans="1:4" s="29" customFormat="1" ht="30" customHeight="1" thickTop="1" thickBot="1">
      <c r="A8" s="44">
        <v>2</v>
      </c>
      <c r="B8" s="26">
        <v>30414002</v>
      </c>
      <c r="C8" s="27" t="str">
        <f>VLOOKUP(B:B,'Full Spare Parts List'!A:E,5,0)</f>
        <v>[E3/E4]Rear right handrail</v>
      </c>
      <c r="D8" s="26">
        <f>VLOOKUP(B:B,'Full Spare Parts List'!A:G,7,0)</f>
        <v>1</v>
      </c>
    </row>
    <row r="9" spans="1:4" s="29" customFormat="1" ht="30" customHeight="1" thickTop="1" thickBot="1">
      <c r="A9" s="45"/>
      <c r="B9" s="26">
        <v>40201026</v>
      </c>
      <c r="C9" s="27" t="str">
        <f>VLOOKUP(B:B,'Full Spare Parts List'!A:E,5,0)</f>
        <v>[E3/E4]Hexagon flange bolt</v>
      </c>
      <c r="D9" s="26">
        <f>VLOOKUP(B:B,'Full Spare Parts List'!A:G,7,0)</f>
        <v>4</v>
      </c>
    </row>
    <row r="10" spans="1:4" s="29" customFormat="1" ht="30" customHeight="1" thickTop="1" thickBot="1">
      <c r="A10" s="25">
        <v>3</v>
      </c>
      <c r="B10" s="26">
        <v>30526008</v>
      </c>
      <c r="C10" s="27" t="str">
        <f>VLOOKUP(B:B,'Full Spare Parts List'!A:E,5,0)</f>
        <v>[E3/E4]Saddle assembly</v>
      </c>
      <c r="D10" s="26">
        <f>VLOOKUP(B:B,'Full Spare Parts List'!A:G,7,0)</f>
        <v>1</v>
      </c>
    </row>
    <row r="11" spans="1:4" s="29" customFormat="1" ht="30" customHeight="1" thickTop="1" thickBot="1">
      <c r="A11" s="44">
        <v>4</v>
      </c>
      <c r="B11" s="26">
        <v>30409063</v>
      </c>
      <c r="C11" s="27" t="str">
        <f>VLOOKUP(B:B,'Full Spare Parts List'!A:E,5,0)</f>
        <v>N1S-GT Right body panel (Black+ Red)</v>
      </c>
      <c r="D11" s="26">
        <f>VLOOKUP(B:B,'Full Spare Parts List'!A:G,7,0)</f>
        <v>1</v>
      </c>
    </row>
    <row r="12" spans="1:4" s="29" customFormat="1" ht="30" customHeight="1" thickTop="1" thickBot="1">
      <c r="A12" s="46"/>
      <c r="B12" s="26">
        <v>30409064</v>
      </c>
      <c r="C12" s="27" t="str">
        <f>VLOOKUP(B:B,'Full Spare Parts List'!A:E,5,0)</f>
        <v>N1S-GT Right body panel (Black+ White)</v>
      </c>
      <c r="D12" s="26">
        <f>VLOOKUP(B:B,'Full Spare Parts List'!A:G,7,0)</f>
        <v>1</v>
      </c>
    </row>
    <row r="13" spans="1:4" s="29" customFormat="1" ht="30" customHeight="1" thickTop="1" thickBot="1">
      <c r="A13" s="46"/>
      <c r="B13" s="26">
        <v>30409034</v>
      </c>
      <c r="C13" s="27" t="str">
        <f>VLOOKUP(B:B,'Full Spare Parts List'!A:E,5,0)</f>
        <v>N1S Right body panel (White+ Red)</v>
      </c>
      <c r="D13" s="26">
        <f>VLOOKUP(B:B,'Full Spare Parts List'!A:G,7,0)</f>
        <v>1</v>
      </c>
    </row>
    <row r="14" spans="1:4" s="29" customFormat="1" ht="30" customHeight="1" thickTop="1" thickBot="1">
      <c r="A14" s="46"/>
      <c r="B14" s="26">
        <v>40206006</v>
      </c>
      <c r="C14" s="27" t="str">
        <f>VLOOKUP(B:B,'Full Spare Parts List'!A:E,5,0)</f>
        <v>[E3/E4]Cross recessed pan head tapping screw</v>
      </c>
      <c r="D14" s="26">
        <f>VLOOKUP(B:B,'Full Spare Parts List'!A:G,7,0)</f>
        <v>45</v>
      </c>
    </row>
    <row r="15" spans="1:4" s="29" customFormat="1" ht="30" customHeight="1" thickTop="1" thickBot="1">
      <c r="A15" s="45"/>
      <c r="B15" s="26">
        <v>40208001</v>
      </c>
      <c r="C15" s="27" t="str">
        <f>VLOOKUP(B:B,'Full Spare Parts List'!A:E,5,0)</f>
        <v>[E3/E4]Tapping clip plate</v>
      </c>
      <c r="D15" s="26">
        <f>VLOOKUP(B:B,'Full Spare Parts List'!A:G,7,0)</f>
        <v>43</v>
      </c>
    </row>
    <row r="16" spans="1:4" s="29" customFormat="1" ht="30" customHeight="1" thickTop="1" thickBot="1">
      <c r="A16" s="25">
        <v>5</v>
      </c>
      <c r="B16" s="26">
        <v>30514010</v>
      </c>
      <c r="C16" s="27" t="str">
        <f>VLOOKUP(B:B,'Full Spare Parts List'!A:E,5,0)</f>
        <v>N-GT Helmet bucket</v>
      </c>
      <c r="D16" s="26">
        <f>VLOOKUP(B:B,'Full Spare Parts List'!A:G,7,0)</f>
        <v>1</v>
      </c>
    </row>
    <row r="17" spans="1:4" s="29" customFormat="1" ht="30" customHeight="1" thickTop="1" thickBot="1">
      <c r="A17" s="44">
        <v>6</v>
      </c>
      <c r="B17" s="26">
        <v>30413002</v>
      </c>
      <c r="C17" s="27" t="str">
        <f>VLOOKUP(B:B,'Full Spare Parts List'!A:E,5,0)</f>
        <v>[E3/E4]Rear left handrail</v>
      </c>
      <c r="D17" s="26">
        <f>VLOOKUP(B:B,'Full Spare Parts List'!A:G,7,0)</f>
        <v>1</v>
      </c>
    </row>
    <row r="18" spans="1:4" s="29" customFormat="1" ht="30" customHeight="1" thickTop="1" thickBot="1">
      <c r="A18" s="45"/>
      <c r="B18" s="26">
        <v>40201026</v>
      </c>
      <c r="C18" s="27" t="str">
        <f>VLOOKUP(B:B,'Full Spare Parts List'!A:E,5,0)</f>
        <v>[E3/E4]Hexagon flange bolt</v>
      </c>
      <c r="D18" s="26">
        <f>VLOOKUP(B:B,'Full Spare Parts List'!A:G,7,0)</f>
        <v>4</v>
      </c>
    </row>
    <row r="19" spans="1:4" s="29" customFormat="1" ht="30" customHeight="1" thickTop="1" thickBot="1">
      <c r="A19" s="44">
        <v>7</v>
      </c>
      <c r="B19" s="26">
        <v>30408063</v>
      </c>
      <c r="C19" s="27" t="str">
        <f>VLOOKUP(B:B,'Full Spare Parts List'!A:E,5,0)</f>
        <v>N1S-GT Left body panel (Black+ Red)</v>
      </c>
      <c r="D19" s="26">
        <f>VLOOKUP(B:B,'Full Spare Parts List'!A:G,7,0)</f>
        <v>1</v>
      </c>
    </row>
    <row r="20" spans="1:4" s="29" customFormat="1" ht="30" customHeight="1" thickTop="1" thickBot="1">
      <c r="A20" s="46"/>
      <c r="B20" s="26">
        <v>30408064</v>
      </c>
      <c r="C20" s="27" t="str">
        <f>VLOOKUP(B:B,'Full Spare Parts List'!A:E,5,0)</f>
        <v>N1S-GT Left body panel (Black+ White)</v>
      </c>
      <c r="D20" s="26">
        <f>VLOOKUP(B:B,'Full Spare Parts List'!A:G,7,0)</f>
        <v>1</v>
      </c>
    </row>
    <row r="21" spans="1:4" s="29" customFormat="1" ht="30" customHeight="1" thickTop="1" thickBot="1">
      <c r="A21" s="46"/>
      <c r="B21" s="26">
        <v>30408034</v>
      </c>
      <c r="C21" s="27" t="str">
        <f>VLOOKUP(B:B,'Full Spare Parts List'!A:E,5,0)</f>
        <v>N1S Left body panel (White+ Red)</v>
      </c>
      <c r="D21" s="26">
        <f>VLOOKUP(B:B,'Full Spare Parts List'!A:G,7,0)</f>
        <v>1</v>
      </c>
    </row>
    <row r="22" spans="1:4" s="29" customFormat="1" ht="30" customHeight="1" thickTop="1" thickBot="1">
      <c r="A22" s="46"/>
      <c r="B22" s="26">
        <v>40206006</v>
      </c>
      <c r="C22" s="27" t="str">
        <f>VLOOKUP(B:B,'Full Spare Parts List'!A:E,5,0)</f>
        <v>[E3/E4]Cross recessed pan head tapping screw</v>
      </c>
      <c r="D22" s="26">
        <f>VLOOKUP(B:B,'Full Spare Parts List'!A:G,7,0)</f>
        <v>45</v>
      </c>
    </row>
    <row r="23" spans="1:4" s="29" customFormat="1" ht="30" customHeight="1" thickTop="1" thickBot="1">
      <c r="A23" s="45"/>
      <c r="B23" s="26">
        <v>40208001</v>
      </c>
      <c r="C23" s="27" t="str">
        <f>VLOOKUP(B:B,'Full Spare Parts List'!A:E,5,0)</f>
        <v>[E3/E4]Tapping clip plate</v>
      </c>
      <c r="D23" s="26">
        <f>VLOOKUP(B:B,'Full Spare Parts List'!A:G,7,0)</f>
        <v>43</v>
      </c>
    </row>
    <row r="24" spans="1:4" s="29" customFormat="1" ht="30" customHeight="1" thickTop="1" thickBot="1">
      <c r="A24" s="44">
        <v>8</v>
      </c>
      <c r="B24" s="26">
        <v>30708107</v>
      </c>
      <c r="C24" s="27" t="str">
        <f>VLOOKUP(B:B,'Full Spare Parts List'!A:E,5,0)</f>
        <v>NQI Pro Name badge</v>
      </c>
      <c r="D24" s="26">
        <f>VLOOKUP(B:B,'Full Spare Parts List'!A:G,7,0)</f>
        <v>2</v>
      </c>
    </row>
    <row r="25" spans="1:4" s="29" customFormat="1" ht="30" customHeight="1" thickTop="1" thickBot="1">
      <c r="A25" s="46"/>
      <c r="B25" s="26">
        <v>30708116</v>
      </c>
      <c r="C25" s="27" t="e">
        <f>VLOOKUP(B:B,'Full Spare Parts List'!A:E,5,0)</f>
        <v>#N/A</v>
      </c>
      <c r="D25" s="26" t="e">
        <f>VLOOKUP(B:B,'Full Spare Parts List'!A:G,7,0)</f>
        <v>#N/A</v>
      </c>
    </row>
    <row r="26" spans="1:4" s="29" customFormat="1" ht="30" customHeight="1" thickTop="1" thickBot="1">
      <c r="A26" s="46"/>
      <c r="B26" s="26">
        <v>30517002</v>
      </c>
      <c r="C26" s="27" t="str">
        <f>VLOOKUP(B:B,'Full Spare Parts List'!A:E,5,0)</f>
        <v>[E4]Left intermediate guard</v>
      </c>
      <c r="D26" s="26">
        <f>VLOOKUP(B:B,'Full Spare Parts List'!A:G,7,0)</f>
        <v>1</v>
      </c>
    </row>
    <row r="27" spans="1:4" s="29" customFormat="1" ht="30" customHeight="1" thickTop="1" thickBot="1">
      <c r="A27" s="45"/>
      <c r="B27" s="26">
        <v>40201022</v>
      </c>
      <c r="C27" s="27" t="str">
        <f>VLOOKUP(B:B,'Full Spare Parts List'!A:E,5,0)</f>
        <v>[E3/E4]Cross recessed medium pan head bolt</v>
      </c>
      <c r="D27" s="26">
        <f>VLOOKUP(B:B,'Full Spare Parts List'!A:G,7,0)</f>
        <v>16</v>
      </c>
    </row>
    <row r="28" spans="1:4" s="29" customFormat="1" ht="30" customHeight="1" thickTop="1" thickBot="1">
      <c r="A28" s="44">
        <v>9</v>
      </c>
      <c r="B28" s="26">
        <v>40206006</v>
      </c>
      <c r="C28" s="27" t="str">
        <f>VLOOKUP(B:B,'Full Spare Parts List'!A:E,5,0)</f>
        <v>[E3/E4]Cross recessed pan head tapping screw</v>
      </c>
      <c r="D28" s="26">
        <f>VLOOKUP(B:B,'Full Spare Parts List'!A:G,7,0)</f>
        <v>45</v>
      </c>
    </row>
    <row r="29" spans="1:4" s="29" customFormat="1" ht="30" customHeight="1" thickTop="1" thickBot="1">
      <c r="A29" s="46"/>
      <c r="B29" s="26">
        <v>40208001</v>
      </c>
      <c r="C29" s="27" t="str">
        <f>VLOOKUP(B:B,'Full Spare Parts List'!A:E,5,0)</f>
        <v>[E3/E4]Tapping clip plate</v>
      </c>
      <c r="D29" s="26">
        <f>VLOOKUP(B:B,'Full Spare Parts List'!A:G,7,0)</f>
        <v>43</v>
      </c>
    </row>
    <row r="30" spans="1:4" s="29" customFormat="1" ht="30" customHeight="1" thickTop="1" thickBot="1">
      <c r="A30" s="46"/>
      <c r="B30" s="26">
        <v>40206006</v>
      </c>
      <c r="C30" s="27" t="str">
        <f>VLOOKUP(B:B,'Full Spare Parts List'!A:E,5,0)</f>
        <v>[E3/E4]Cross recessed pan head tapping screw</v>
      </c>
      <c r="D30" s="26">
        <f>VLOOKUP(B:B,'Full Spare Parts List'!A:G,7,0)</f>
        <v>45</v>
      </c>
    </row>
    <row r="31" spans="1:4" s="29" customFormat="1" ht="30" customHeight="1" thickTop="1" thickBot="1">
      <c r="A31" s="45"/>
      <c r="B31" s="26">
        <v>40208001</v>
      </c>
      <c r="C31" s="27" t="str">
        <f>VLOOKUP(B:B,'Full Spare Parts List'!A:E,5,0)</f>
        <v>[E3/E4]Tapping clip plate</v>
      </c>
      <c r="D31" s="26">
        <f>VLOOKUP(B:B,'Full Spare Parts List'!A:G,7,0)</f>
        <v>43</v>
      </c>
    </row>
    <row r="32" spans="1:4" s="29" customFormat="1" ht="30" customHeight="1" thickTop="1" thickBot="1">
      <c r="A32" s="44">
        <v>10</v>
      </c>
      <c r="B32" s="28">
        <v>30508009</v>
      </c>
      <c r="C32" s="27" t="str">
        <f>VLOOKUP(B:B,'Full Spare Parts List'!A:E,5,0)</f>
        <v>GTS Rear inner fender</v>
      </c>
      <c r="D32" s="26">
        <f>VLOOKUP(B:B,'Full Spare Parts List'!A:G,7,0)</f>
        <v>1</v>
      </c>
    </row>
    <row r="33" spans="1:4" s="29" customFormat="1" ht="30" customHeight="1" thickTop="1" thickBot="1">
      <c r="A33" s="46"/>
      <c r="B33" s="26">
        <v>40201001</v>
      </c>
      <c r="C33" s="27" t="str">
        <f>VLOOKUP(B:B,'Full Spare Parts List'!A:E,5,0)</f>
        <v>[E3/E4]Hexagon flange bolt</v>
      </c>
      <c r="D33" s="26">
        <f>VLOOKUP(B:B,'Full Spare Parts List'!A:G,7,0)</f>
        <v>4</v>
      </c>
    </row>
    <row r="34" spans="1:4" s="29" customFormat="1" ht="30" customHeight="1" thickTop="1" thickBot="1">
      <c r="A34" s="45"/>
      <c r="B34" s="26">
        <v>40201022</v>
      </c>
      <c r="C34" s="27" t="str">
        <f>VLOOKUP(B:B,'Full Spare Parts List'!A:E,5,0)</f>
        <v>[E3/E4]Cross recessed medium pan head bolt</v>
      </c>
      <c r="D34" s="26">
        <f>VLOOKUP(B:B,'Full Spare Parts List'!A:G,7,0)</f>
        <v>16</v>
      </c>
    </row>
    <row r="35" spans="1:4" s="29" customFormat="1" ht="30" customHeight="1" thickTop="1" thickBot="1">
      <c r="A35" s="44">
        <v>11</v>
      </c>
      <c r="B35" s="26">
        <v>30516003</v>
      </c>
      <c r="C35" s="27" t="str">
        <f>VLOOKUP(B:B,'Full Spare Parts List'!A:E,5,0)</f>
        <v>[E3/E4]Central guard</v>
      </c>
      <c r="D35" s="26">
        <f>VLOOKUP(B:B,'Full Spare Parts List'!A:G,7,0)</f>
        <v>1</v>
      </c>
    </row>
    <row r="36" spans="1:4" s="29" customFormat="1" ht="30" customHeight="1" thickTop="1" thickBot="1">
      <c r="A36" s="46"/>
      <c r="B36" s="26">
        <v>40206006</v>
      </c>
      <c r="C36" s="27" t="str">
        <f>VLOOKUP(B:B,'Full Spare Parts List'!A:E,5,0)</f>
        <v>[E3/E4]Cross recessed pan head tapping screw</v>
      </c>
      <c r="D36" s="26">
        <f>VLOOKUP(B:B,'Full Spare Parts List'!A:G,7,0)</f>
        <v>45</v>
      </c>
    </row>
    <row r="37" spans="1:4" s="29" customFormat="1" ht="30" customHeight="1" thickTop="1" thickBot="1">
      <c r="A37" s="46"/>
      <c r="B37" s="26">
        <v>40208001</v>
      </c>
      <c r="C37" s="27" t="str">
        <f>VLOOKUP(B:B,'Full Spare Parts List'!A:E,5,0)</f>
        <v>[E3/E4]Tapping clip plate</v>
      </c>
      <c r="D37" s="26">
        <f>VLOOKUP(B:B,'Full Spare Parts List'!A:G,7,0)</f>
        <v>43</v>
      </c>
    </row>
    <row r="38" spans="1:4" s="29" customFormat="1" ht="30" customHeight="1" thickTop="1" thickBot="1">
      <c r="A38" s="46"/>
      <c r="B38" s="26">
        <v>40206006</v>
      </c>
      <c r="C38" s="27" t="str">
        <f>VLOOKUP(B:B,'Full Spare Parts List'!A:E,5,0)</f>
        <v>[E3/E4]Cross recessed pan head tapping screw</v>
      </c>
      <c r="D38" s="26">
        <f>VLOOKUP(B:B,'Full Spare Parts List'!A:G,7,0)</f>
        <v>45</v>
      </c>
    </row>
    <row r="39" spans="1:4" s="29" customFormat="1" ht="30" customHeight="1" thickTop="1" thickBot="1">
      <c r="A39" s="45"/>
      <c r="B39" s="26">
        <v>40208001</v>
      </c>
      <c r="C39" s="27" t="str">
        <f>VLOOKUP(B:B,'Full Spare Parts List'!A:E,5,0)</f>
        <v>[E3/E4]Tapping clip plate</v>
      </c>
      <c r="D39" s="26">
        <f>VLOOKUP(B:B,'Full Spare Parts List'!A:G,7,0)</f>
        <v>43</v>
      </c>
    </row>
    <row r="40" spans="1:4" s="29" customFormat="1" ht="30" customHeight="1" thickTop="1" thickBot="1">
      <c r="A40" s="25">
        <v>12</v>
      </c>
      <c r="B40" s="26">
        <v>30603005</v>
      </c>
      <c r="C40" s="27" t="str">
        <f>VLOOKUP(B:B,'Full Spare Parts List'!A:E,5,0)</f>
        <v>[E3/E4]Intermediate guard plug cover</v>
      </c>
      <c r="D40" s="26">
        <f>VLOOKUP(B:B,'Full Spare Parts List'!A:G,7,0)</f>
        <v>1</v>
      </c>
    </row>
    <row r="41" spans="1:4" s="29" customFormat="1" ht="30" customHeight="1" thickTop="1" thickBot="1">
      <c r="A41" s="44">
        <v>13</v>
      </c>
      <c r="B41" s="26">
        <v>30518002</v>
      </c>
      <c r="C41" s="27" t="str">
        <f>VLOOKUP(B:B,'Full Spare Parts List'!A:E,5,0)</f>
        <v>[E4]Right intermediate guard</v>
      </c>
      <c r="D41" s="26">
        <f>VLOOKUP(B:B,'Full Spare Parts List'!A:G,7,0)</f>
        <v>1</v>
      </c>
    </row>
    <row r="42" spans="1:4" s="29" customFormat="1" ht="30" customHeight="1" thickTop="1" thickBot="1">
      <c r="A42" s="46"/>
      <c r="B42" s="26">
        <v>40201022</v>
      </c>
      <c r="C42" s="27" t="str">
        <f>VLOOKUP(B:B,'Full Spare Parts List'!A:E,5,0)</f>
        <v>[E3/E4]Cross recessed medium pan head bolt</v>
      </c>
      <c r="D42" s="26">
        <f>VLOOKUP(B:B,'Full Spare Parts List'!A:G,7,0)</f>
        <v>16</v>
      </c>
    </row>
    <row r="43" spans="1:4" s="29" customFormat="1" ht="30" customHeight="1" thickTop="1" thickBot="1">
      <c r="A43" s="46"/>
      <c r="B43" s="26">
        <v>40206006</v>
      </c>
      <c r="C43" s="27" t="str">
        <f>VLOOKUP(B:B,'Full Spare Parts List'!A:E,5,0)</f>
        <v>[E3/E4]Cross recessed pan head tapping screw</v>
      </c>
      <c r="D43" s="26">
        <f>VLOOKUP(B:B,'Full Spare Parts List'!A:G,7,0)</f>
        <v>45</v>
      </c>
    </row>
    <row r="44" spans="1:4" s="29" customFormat="1" ht="30" customHeight="1" thickTop="1" thickBot="1">
      <c r="A44" s="46"/>
      <c r="B44" s="26">
        <v>40208001</v>
      </c>
      <c r="C44" s="27" t="str">
        <f>VLOOKUP(B:B,'Full Spare Parts List'!A:E,5,0)</f>
        <v>[E3/E4]Tapping clip plate</v>
      </c>
      <c r="D44" s="26">
        <f>VLOOKUP(B:B,'Full Spare Parts List'!A:G,7,0)</f>
        <v>43</v>
      </c>
    </row>
    <row r="45" spans="1:4" s="29" customFormat="1" ht="30" customHeight="1" thickTop="1" thickBot="1">
      <c r="A45" s="46"/>
      <c r="B45" s="26">
        <v>40206006</v>
      </c>
      <c r="C45" s="27" t="str">
        <f>VLOOKUP(B:B,'Full Spare Parts List'!A:E,5,0)</f>
        <v>[E3/E4]Cross recessed pan head tapping screw</v>
      </c>
      <c r="D45" s="26">
        <f>VLOOKUP(B:B,'Full Spare Parts List'!A:G,7,0)</f>
        <v>45</v>
      </c>
    </row>
    <row r="46" spans="1:4" s="29" customFormat="1" ht="30" customHeight="1" thickTop="1" thickBot="1">
      <c r="A46" s="45"/>
      <c r="B46" s="26">
        <v>40208001</v>
      </c>
      <c r="C46" s="27" t="str">
        <f>VLOOKUP(B:B,'Full Spare Parts List'!A:E,5,0)</f>
        <v>[E3/E4]Tapping clip plate</v>
      </c>
      <c r="D46" s="26">
        <f>VLOOKUP(B:B,'Full Spare Parts List'!A:G,7,0)</f>
        <v>43</v>
      </c>
    </row>
    <row r="47" spans="1:4" s="29" customFormat="1" ht="30" customHeight="1" thickTop="1" thickBot="1">
      <c r="A47" s="25">
        <v>14</v>
      </c>
      <c r="B47" s="26">
        <v>30603028</v>
      </c>
      <c r="C47" s="27" t="str">
        <f>VLOOKUP(B:B,'Full Spare Parts List'!A:E,5,0)</f>
        <v>N-GT Helmet bucket Outlet cover</v>
      </c>
      <c r="D47" s="26">
        <f>VLOOKUP(B:B,'Full Spare Parts List'!A:G,7,0)</f>
        <v>1</v>
      </c>
    </row>
    <row r="48" spans="1:4" s="29" customFormat="1" ht="30" customHeight="1" thickTop="1" thickBot="1">
      <c r="A48" s="25">
        <v>15</v>
      </c>
      <c r="B48" s="26">
        <v>30522002</v>
      </c>
      <c r="C48" s="27" t="str">
        <f>VLOOKUP(B:B,'Full Spare Parts List'!A:E,5,0)</f>
        <v>[E3/E4]Charger cap</v>
      </c>
      <c r="D48" s="26">
        <f>VLOOKUP(B:B,'Full Spare Parts List'!A:G,7,0)</f>
        <v>1</v>
      </c>
    </row>
    <row r="49" ht="18" customHeight="1" thickTop="1"/>
  </sheetData>
  <mergeCells count="14">
    <mergeCell ref="A1:B1"/>
    <mergeCell ref="A2:D2"/>
    <mergeCell ref="A3:D3"/>
    <mergeCell ref="A4:D4"/>
    <mergeCell ref="A6:A7"/>
    <mergeCell ref="A28:A31"/>
    <mergeCell ref="A32:A34"/>
    <mergeCell ref="A35:A39"/>
    <mergeCell ref="A41:A46"/>
    <mergeCell ref="A8:A9"/>
    <mergeCell ref="A11:A15"/>
    <mergeCell ref="A17:A18"/>
    <mergeCell ref="A19:A23"/>
    <mergeCell ref="A24:A27"/>
  </mergeCells>
  <phoneticPr fontId="7" type="noConversion"/>
  <conditionalFormatting sqref="B6:D48">
    <cfRule type="expression" dxfId="157" priority="3">
      <formula>MOD(COLUMN(),2)=1</formula>
    </cfRule>
    <cfRule type="expression" dxfId="156" priority="4">
      <formula>MOD(COLUMN(),2)=0</formula>
    </cfRule>
  </conditionalFormatting>
  <conditionalFormatting sqref="A6 A10:A11 A16:A17 A19 A24 A28 A32 A35 A40:A41 A47:A48 A8">
    <cfRule type="expression" dxfId="155" priority="1">
      <formula>MOD(COLUMN(),2)=1</formula>
    </cfRule>
    <cfRule type="expression" dxfId="154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1.85546875" customWidth="1"/>
    <col min="3" max="3" width="53.42578125" customWidth="1"/>
    <col min="4" max="4" width="9.7109375" customWidth="1"/>
    <col min="5" max="250" width="16.28515625" customWidth="1"/>
  </cols>
  <sheetData>
    <row r="1" spans="1:6" ht="27" customHeight="1">
      <c r="A1" s="47" t="s">
        <v>711</v>
      </c>
      <c r="B1" s="48"/>
      <c r="C1" s="4"/>
      <c r="D1" s="41"/>
    </row>
    <row r="2" spans="1:6" ht="20.100000000000001" customHeight="1">
      <c r="A2" s="49" t="s">
        <v>18</v>
      </c>
      <c r="B2" s="50"/>
      <c r="C2" s="50"/>
      <c r="D2" s="50"/>
    </row>
    <row r="3" spans="1:6" ht="409.5" customHeight="1">
      <c r="A3" s="51"/>
      <c r="B3" s="50"/>
      <c r="C3" s="50"/>
      <c r="D3" s="50"/>
      <c r="F3" s="9" t="s">
        <v>114</v>
      </c>
    </row>
    <row r="4" spans="1:6" ht="22.5" customHeight="1" thickBot="1">
      <c r="A4" s="49" t="s">
        <v>19</v>
      </c>
      <c r="B4" s="52"/>
      <c r="C4" s="52"/>
      <c r="D4" s="52"/>
    </row>
    <row r="5" spans="1:6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6" s="29" customFormat="1" ht="30" customHeight="1" thickTop="1" thickBot="1">
      <c r="A6" s="25">
        <v>1</v>
      </c>
      <c r="B6" s="26">
        <v>40201004</v>
      </c>
      <c r="C6" s="27" t="str">
        <f>VLOOKUP(B:B,'Full Spare Parts List'!A:E,5,0)</f>
        <v>[E3/E4]Hexagon flange bolt</v>
      </c>
      <c r="D6" s="26">
        <f>VLOOKUP(B:B,'Full Spare Parts List'!A:G,7,0)</f>
        <v>4</v>
      </c>
    </row>
    <row r="7" spans="1:6" s="29" customFormat="1" ht="30" customHeight="1" thickTop="1" thickBot="1">
      <c r="A7" s="25" t="s">
        <v>61</v>
      </c>
      <c r="B7" s="26">
        <v>30118003</v>
      </c>
      <c r="C7" s="27" t="str">
        <f>VLOOKUP(B:B,'Full Spare Parts List'!A:E,5,0)</f>
        <v>[E4]Rear seat pedal (left)</v>
      </c>
      <c r="D7" s="26">
        <f>VLOOKUP(B:B,'Full Spare Parts List'!A:G,7,0)</f>
        <v>1</v>
      </c>
    </row>
    <row r="8" spans="1:6" s="29" customFormat="1" ht="30" customHeight="1" thickTop="1" thickBot="1">
      <c r="A8" s="25" t="s">
        <v>62</v>
      </c>
      <c r="B8" s="26">
        <v>30118004</v>
      </c>
      <c r="C8" s="27" t="str">
        <f>VLOOKUP(B:B,'Full Spare Parts List'!A:E,5,0)</f>
        <v>[E4]Rear seat pedal (right)</v>
      </c>
      <c r="D8" s="26">
        <f>VLOOKUP(B:B,'Full Spare Parts List'!A:G,7,0)</f>
        <v>1</v>
      </c>
    </row>
    <row r="9" spans="1:6" ht="18" customHeight="1" thickTop="1">
      <c r="A9" s="3"/>
      <c r="B9" s="7"/>
      <c r="C9" s="7"/>
      <c r="D9" s="7"/>
    </row>
  </sheetData>
  <mergeCells count="4">
    <mergeCell ref="A1:B1"/>
    <mergeCell ref="A2:D2"/>
    <mergeCell ref="A3:D3"/>
    <mergeCell ref="A4:D4"/>
  </mergeCells>
  <phoneticPr fontId="7" type="noConversion"/>
  <conditionalFormatting sqref="B6:D8">
    <cfRule type="expression" dxfId="153" priority="3">
      <formula>MOD(COLUMN(),2)=1</formula>
    </cfRule>
    <cfRule type="expression" dxfId="152" priority="4">
      <formula>MOD(COLUMN(),2)=0</formula>
    </cfRule>
  </conditionalFormatting>
  <conditionalFormatting sqref="A6:A8">
    <cfRule type="expression" dxfId="151" priority="1">
      <formula>MOD(COLUMN(),2)=1</formula>
    </cfRule>
    <cfRule type="expression" dxfId="15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4.7109375" customWidth="1"/>
    <col min="3" max="3" width="70.140625" customWidth="1"/>
    <col min="4" max="4" width="25.28515625" customWidth="1"/>
    <col min="5" max="5" width="49.7109375" customWidth="1"/>
    <col min="6" max="250" width="16.28515625" customWidth="1"/>
  </cols>
  <sheetData>
    <row r="1" spans="1:4" ht="27" customHeight="1">
      <c r="A1" s="47" t="s">
        <v>710</v>
      </c>
      <c r="B1" s="48"/>
      <c r="C1" s="4"/>
      <c r="D1" s="41"/>
    </row>
    <row r="2" spans="1:4" ht="20.100000000000001" customHeight="1">
      <c r="A2" s="49" t="s">
        <v>20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20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>
        <v>1</v>
      </c>
      <c r="B6" s="26">
        <v>30410002</v>
      </c>
      <c r="C6" s="27" t="str">
        <f>VLOOKUP(B:B,'Full Spare Parts List'!A:E,5,0)</f>
        <v>[E3/E4]End cap cover(black)</v>
      </c>
      <c r="D6" s="26">
        <f>VLOOKUP(B:B,'Full Spare Parts List'!A:G,7,0)</f>
        <v>1</v>
      </c>
    </row>
    <row r="7" spans="1:4" s="29" customFormat="1" ht="30" customHeight="1" thickTop="1" thickBot="1">
      <c r="A7" s="46"/>
      <c r="B7" s="26">
        <v>30410020</v>
      </c>
      <c r="C7" s="27" t="str">
        <f>VLOOKUP(B:B,'Full Spare Parts List'!A:E,5,0)</f>
        <v>[E3/E4]End cap cover(pearl white)</v>
      </c>
      <c r="D7" s="26">
        <f>VLOOKUP(B:B,'Full Spare Parts List'!A:G,7,0)</f>
        <v>1</v>
      </c>
    </row>
    <row r="8" spans="1:4" s="29" customFormat="1" ht="30" customHeight="1" thickTop="1" thickBot="1">
      <c r="A8" s="45"/>
      <c r="B8" s="26">
        <v>40201027</v>
      </c>
      <c r="C8" s="27" t="str">
        <f>VLOOKUP(B:B,'Full Spare Parts List'!A:E,5,0)</f>
        <v>[E3/E4]Cross recessed medium pan head bolt</v>
      </c>
      <c r="D8" s="26">
        <f>VLOOKUP(B:B,'Full Spare Parts List'!A:G,7,0)</f>
        <v>2</v>
      </c>
    </row>
    <row r="9" spans="1:4" s="29" customFormat="1" ht="30" customHeight="1" thickTop="1" thickBot="1">
      <c r="A9" s="44">
        <v>2</v>
      </c>
      <c r="B9" s="26">
        <v>30411002</v>
      </c>
      <c r="C9" s="27" t="str">
        <f>VLOOKUP(B:B,'Full Spare Parts List'!A:E,5,0)</f>
        <v>[E3/E4]End cap(black)</v>
      </c>
      <c r="D9" s="26">
        <f>VLOOKUP(B:B,'Full Spare Parts List'!A:G,7,0)</f>
        <v>1</v>
      </c>
    </row>
    <row r="10" spans="1:4" s="29" customFormat="1" ht="30" customHeight="1" thickTop="1" thickBot="1">
      <c r="A10" s="46"/>
      <c r="B10" s="26">
        <v>30411031</v>
      </c>
      <c r="C10" s="27" t="str">
        <f>VLOOKUP(B:B,'Full Spare Parts List'!A:E,5,0)</f>
        <v>[E3/E4]End cap(pearl white)</v>
      </c>
      <c r="D10" s="26">
        <f>VLOOKUP(B:B,'Full Spare Parts List'!A:G,7,0)</f>
        <v>1</v>
      </c>
    </row>
    <row r="11" spans="1:4" s="29" customFormat="1" ht="30" customHeight="1" thickTop="1" thickBot="1">
      <c r="A11" s="46"/>
      <c r="B11" s="26">
        <v>40206006</v>
      </c>
      <c r="C11" s="27" t="str">
        <f>VLOOKUP(B:B,'Full Spare Parts List'!A:E,5,0)</f>
        <v>[E3/E4]Cross recessed pan head tapping screw</v>
      </c>
      <c r="D11" s="26">
        <f>VLOOKUP(B:B,'Full Spare Parts List'!A:G,7,0)</f>
        <v>45</v>
      </c>
    </row>
    <row r="12" spans="1:4" s="29" customFormat="1" ht="30" customHeight="1" thickTop="1" thickBot="1">
      <c r="A12" s="45"/>
      <c r="B12" s="26">
        <v>40208001</v>
      </c>
      <c r="C12" s="27" t="str">
        <f>VLOOKUP(B:B,'Full Spare Parts List'!A:E,5,0)</f>
        <v>[E3/E4]Tapping clip plate</v>
      </c>
      <c r="D12" s="26">
        <f>VLOOKUP(B:B,'Full Spare Parts List'!A:G,7,0)</f>
        <v>43</v>
      </c>
    </row>
    <row r="13" spans="1:4" s="29" customFormat="1" ht="30" customHeight="1" thickTop="1" thickBot="1">
      <c r="A13" s="25">
        <v>3</v>
      </c>
      <c r="B13" s="26">
        <v>10504013</v>
      </c>
      <c r="C13" s="27" t="str">
        <f>VLOOKUP(B:B,'Full Spare Parts List'!A:E,5,0)</f>
        <v>N1SP Rear tail lamp</v>
      </c>
      <c r="D13" s="26">
        <f>VLOOKUP(B:B,'Full Spare Parts List'!A:G,7,0)</f>
        <v>1</v>
      </c>
    </row>
    <row r="14" spans="1:4" s="29" customFormat="1" ht="30" customHeight="1" thickTop="1" thickBot="1">
      <c r="A14" s="44">
        <v>4</v>
      </c>
      <c r="B14" s="28">
        <v>30120010</v>
      </c>
      <c r="C14" s="27" t="str">
        <f>VLOOKUP(B:B,'Full Spare Parts List'!A:E,5,0)</f>
        <v>N-GTS License plate Bracket</v>
      </c>
      <c r="D14" s="26">
        <f>VLOOKUP(B:B,'Full Spare Parts List'!A:G,7,0)</f>
        <v>1</v>
      </c>
    </row>
    <row r="15" spans="1:4" s="29" customFormat="1" ht="30" customHeight="1" thickTop="1" thickBot="1">
      <c r="A15" s="46"/>
      <c r="B15" s="28">
        <v>10506006</v>
      </c>
      <c r="C15" s="27" t="str">
        <f>VLOOKUP(B:B,'Full Spare Parts List'!A:E,5,0)</f>
        <v>N-GTS License plate lamp</v>
      </c>
      <c r="D15" s="26">
        <f>VLOOKUP(B:B,'Full Spare Parts List'!A:G,7,0)</f>
        <v>1</v>
      </c>
    </row>
    <row r="16" spans="1:4" s="29" customFormat="1" ht="30" customHeight="1" thickTop="1" thickBot="1">
      <c r="A16" s="45"/>
      <c r="B16" s="28">
        <v>30127001</v>
      </c>
      <c r="C16" s="27" t="str">
        <f>VLOOKUP(B:B,'Full Spare Parts List'!A:E,5,0)</f>
        <v>N-GTS License plate lamp holder</v>
      </c>
      <c r="D16" s="26">
        <f>VLOOKUP(B:B,'Full Spare Parts List'!A:G,7,0)</f>
        <v>0</v>
      </c>
    </row>
    <row r="17" spans="1:4" s="29" customFormat="1" ht="30" customHeight="1" thickTop="1" thickBot="1">
      <c r="A17" s="44">
        <v>5</v>
      </c>
      <c r="B17" s="26">
        <v>30706005</v>
      </c>
      <c r="C17" s="27" t="str">
        <f>VLOOKUP(B:B,'Full Spare Parts List'!A:E,5,0)</f>
        <v>[N&amp;M]Lisence plate holder</v>
      </c>
      <c r="D17" s="26">
        <f>VLOOKUP(B:B,'Full Spare Parts List'!A:G,7,0)</f>
        <v>0</v>
      </c>
    </row>
    <row r="18" spans="1:4" s="29" customFormat="1" ht="30" customHeight="1" thickTop="1" thickBot="1">
      <c r="A18" s="46"/>
      <c r="B18" s="26">
        <v>30714054</v>
      </c>
      <c r="C18" s="27" t="str">
        <f>VLOOKUP(B:B,'Full Spare Parts List'!A:E,5,0)</f>
        <v>N1SP Lisence plate enhanced holder</v>
      </c>
      <c r="D18" s="26">
        <f>VLOOKUP(B:B,'Full Spare Parts List'!A:G,7,0)</f>
        <v>1</v>
      </c>
    </row>
    <row r="19" spans="1:4" s="29" customFormat="1" ht="30" customHeight="1" thickTop="1" thickBot="1">
      <c r="A19" s="46"/>
      <c r="B19" s="26">
        <v>40201057</v>
      </c>
      <c r="C19" s="27" t="str">
        <f>VLOOKUP(B:B,'Full Spare Parts List'!A:E,5,0)</f>
        <v>Cross recessed medium pan head bolt</v>
      </c>
      <c r="D19" s="26">
        <f>VLOOKUP(B:B,'Full Spare Parts List'!A:G,7,0)</f>
        <v>1</v>
      </c>
    </row>
    <row r="20" spans="1:4" s="29" customFormat="1" ht="30" customHeight="1" thickTop="1" thickBot="1">
      <c r="A20" s="46"/>
      <c r="B20" s="26">
        <v>40202016</v>
      </c>
      <c r="C20" s="27" t="str">
        <f>VLOOKUP(B:B,'Full Spare Parts List'!A:E,5,0)</f>
        <v>Hexagonal self-locking nut with flange face</v>
      </c>
      <c r="D20" s="26">
        <f>VLOOKUP(B:B,'Full Spare Parts List'!A:G,7,0)</f>
        <v>1</v>
      </c>
    </row>
    <row r="21" spans="1:4" s="29" customFormat="1" ht="30" customHeight="1" thickTop="1" thickBot="1">
      <c r="A21" s="45"/>
      <c r="B21" s="26">
        <v>20802001</v>
      </c>
      <c r="C21" s="27" t="str">
        <f>VLOOKUP(B:B,'Full Spare Parts List'!A:E,5,0)</f>
        <v>[E3/E4]Rear wheel reflector</v>
      </c>
      <c r="D21" s="26">
        <f>VLOOKUP(B:B,'Full Spare Parts List'!A:G,7,0)</f>
        <v>1</v>
      </c>
    </row>
    <row r="22" spans="1:4" s="29" customFormat="1" ht="30" customHeight="1" thickTop="1" thickBot="1">
      <c r="A22" s="44">
        <v>6</v>
      </c>
      <c r="B22" s="28">
        <v>30706001</v>
      </c>
      <c r="C22" s="27" t="str">
        <f>VLOOKUP(B:B,'Full Spare Parts List'!A:E,5,0)</f>
        <v>Rear license plate</v>
      </c>
      <c r="D22" s="26">
        <f>VLOOKUP(B:B,'Full Spare Parts List'!A:G,7,0)</f>
        <v>1</v>
      </c>
    </row>
    <row r="23" spans="1:4" s="29" customFormat="1" ht="30" customHeight="1" thickTop="1" thickBot="1">
      <c r="A23" s="46"/>
      <c r="B23" s="26">
        <v>40206006</v>
      </c>
      <c r="C23" s="27" t="str">
        <f>VLOOKUP(B:B,'Full Spare Parts List'!A:E,5,0)</f>
        <v>[E3/E4]Cross recessed pan head tapping screw</v>
      </c>
      <c r="D23" s="26">
        <f>VLOOKUP(B:B,'Full Spare Parts List'!A:G,7,0)</f>
        <v>45</v>
      </c>
    </row>
    <row r="24" spans="1:4" s="29" customFormat="1" ht="30" customHeight="1" thickTop="1" thickBot="1">
      <c r="A24" s="45"/>
      <c r="B24" s="26">
        <v>40208001</v>
      </c>
      <c r="C24" s="27" t="str">
        <f>VLOOKUP(B:B,'Full Spare Parts List'!A:E,5,0)</f>
        <v>[E3/E4]Tapping clip plate</v>
      </c>
      <c r="D24" s="26">
        <f>VLOOKUP(B:B,'Full Spare Parts List'!A:G,7,0)</f>
        <v>43</v>
      </c>
    </row>
    <row r="25" spans="1:4" ht="18" customHeight="1" thickTop="1"/>
    <row r="28" spans="1:4" ht="18" customHeight="1">
      <c r="A28" s="5"/>
    </row>
  </sheetData>
  <mergeCells count="9">
    <mergeCell ref="A17:A21"/>
    <mergeCell ref="A22:A24"/>
    <mergeCell ref="A9:A12"/>
    <mergeCell ref="A1:B1"/>
    <mergeCell ref="A2:D2"/>
    <mergeCell ref="A3:D3"/>
    <mergeCell ref="A4:D4"/>
    <mergeCell ref="A6:A8"/>
    <mergeCell ref="A14:A16"/>
  </mergeCells>
  <phoneticPr fontId="7" type="noConversion"/>
  <conditionalFormatting sqref="B6:D24">
    <cfRule type="expression" dxfId="149" priority="3">
      <formula>MOD(COLUMN(),2)=1</formula>
    </cfRule>
    <cfRule type="expression" dxfId="148" priority="4">
      <formula>MOD(COLUMN(),2)=0</formula>
    </cfRule>
  </conditionalFormatting>
  <conditionalFormatting sqref="A6 A9 A14 A22 A17">
    <cfRule type="expression" dxfId="147" priority="5">
      <formula>MOD(COLUMN(),2)=1</formula>
    </cfRule>
    <cfRule type="expression" dxfId="146" priority="6">
      <formula>MOD(COLUMN(),2)=0</formula>
    </cfRule>
  </conditionalFormatting>
  <conditionalFormatting sqref="A13">
    <cfRule type="expression" dxfId="145" priority="1">
      <formula>MOD(COLUMN(),2)=1</formula>
    </cfRule>
    <cfRule type="expression" dxfId="144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2.5703125" style="32" customWidth="1"/>
    <col min="3" max="3" width="44.28515625" customWidth="1"/>
    <col min="4" max="4" width="31" customWidth="1"/>
    <col min="5" max="250" width="16.28515625" customWidth="1"/>
  </cols>
  <sheetData>
    <row r="1" spans="1:4" ht="27" customHeight="1">
      <c r="A1" s="47" t="s">
        <v>710</v>
      </c>
      <c r="B1" s="48"/>
      <c r="C1" s="4"/>
      <c r="D1" s="41"/>
    </row>
    <row r="2" spans="1:4" ht="20.100000000000001" customHeight="1">
      <c r="A2" s="49" t="s">
        <v>21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21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1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8">
        <v>20206002</v>
      </c>
      <c r="C6" s="27" t="str">
        <f>VLOOKUP(B:B,'Full Spare Parts List'!A:E,5,0)</f>
        <v>M1 Front Wheel Axle</v>
      </c>
      <c r="D6" s="26">
        <f>VLOOKUP(B:B,'Full Spare Parts List'!A:G,7,0)</f>
        <v>3</v>
      </c>
    </row>
    <row r="7" spans="1:4" s="29" customFormat="1" ht="30" customHeight="1" thickTop="1" thickBot="1">
      <c r="A7" s="44">
        <v>2</v>
      </c>
      <c r="B7" s="28">
        <v>30205005</v>
      </c>
      <c r="C7" s="27" t="str">
        <f>VLOOKUP(B:B,'Full Spare Parts List'!A:E,5,0)</f>
        <v>N-GTS Rear bottom fork (Left)</v>
      </c>
      <c r="D7" s="26">
        <f>VLOOKUP(B:B,'Full Spare Parts List'!A:G,7,0)</f>
        <v>1</v>
      </c>
    </row>
    <row r="8" spans="1:4" s="29" customFormat="1" ht="30" customHeight="1" thickTop="1" thickBot="1">
      <c r="A8" s="46"/>
      <c r="B8" s="28">
        <v>20502001</v>
      </c>
      <c r="C8" s="27" t="str">
        <f>VLOOKUP(B:B,'Full Spare Parts List'!A:E,5,0)</f>
        <v>[E3/E4]Bottom fork shaft Cushion collar</v>
      </c>
      <c r="D8" s="26">
        <f>VLOOKUP(B:B,'Full Spare Parts List'!A:G,7,0)</f>
        <v>2</v>
      </c>
    </row>
    <row r="9" spans="1:4" s="29" customFormat="1" ht="30" customHeight="1" thickTop="1" thickBot="1">
      <c r="A9" s="45"/>
      <c r="B9" s="28">
        <v>20503001</v>
      </c>
      <c r="C9" s="27" t="str">
        <f>VLOOKUP(B:B,'Full Spare Parts List'!A:E,5,0)</f>
        <v>[E3/E4]Rear shock absorber Cushion collar</v>
      </c>
      <c r="D9" s="26">
        <f>VLOOKUP(B:B,'Full Spare Parts List'!A:G,7,0)</f>
        <v>2</v>
      </c>
    </row>
    <row r="10" spans="1:4" s="29" customFormat="1" ht="30" customHeight="1" thickTop="1" thickBot="1">
      <c r="A10" s="44">
        <v>3</v>
      </c>
      <c r="B10" s="28">
        <v>30209001</v>
      </c>
      <c r="C10" s="27" t="str">
        <f>VLOOKUP(B:B,'Full Spare Parts List'!A:E,5,0)</f>
        <v>[E3/E4]Bottom fork bushing</v>
      </c>
      <c r="D10" s="26">
        <f>VLOOKUP(B:B,'Full Spare Parts List'!A:G,7,0)</f>
        <v>1</v>
      </c>
    </row>
    <row r="11" spans="1:4" s="29" customFormat="1" ht="30" customHeight="1" thickTop="1" thickBot="1">
      <c r="A11" s="45"/>
      <c r="B11" s="28">
        <v>30601001</v>
      </c>
      <c r="C11" s="27" t="str">
        <f>VLOOKUP(B:B,'Full Spare Parts List'!A:E,5,0)</f>
        <v>[E3/E4]Bottom fork bushing positioning rubber gasket</v>
      </c>
      <c r="D11" s="26">
        <f>VLOOKUP(B:B,'Full Spare Parts List'!A:G,7,0)</f>
        <v>2</v>
      </c>
    </row>
    <row r="12" spans="1:4" s="29" customFormat="1" ht="30" customHeight="1" thickTop="1" thickBot="1">
      <c r="A12" s="25">
        <v>4</v>
      </c>
      <c r="B12" s="28">
        <v>30202011</v>
      </c>
      <c r="C12" s="27" t="str">
        <f>VLOOKUP(B:B,'Full Spare Parts List'!A:E,5,0)</f>
        <v>N-GT Rear shock absorber</v>
      </c>
      <c r="D12" s="26">
        <f>VLOOKUP(B:B,'Full Spare Parts List'!A:G,7,0)</f>
        <v>2</v>
      </c>
    </row>
    <row r="13" spans="1:4" s="29" customFormat="1" ht="30" customHeight="1" thickTop="1" thickBot="1">
      <c r="A13" s="44">
        <v>5</v>
      </c>
      <c r="B13" s="28">
        <v>30206005</v>
      </c>
      <c r="C13" s="27" t="str">
        <f>VLOOKUP(B:B,'Full Spare Parts List'!A:E,5,0)</f>
        <v>N-GTS Rear bottom fork (Right)</v>
      </c>
      <c r="D13" s="26">
        <f>VLOOKUP(B:B,'Full Spare Parts List'!A:G,7,0)</f>
        <v>1</v>
      </c>
    </row>
    <row r="14" spans="1:4" s="29" customFormat="1" ht="30" customHeight="1" thickTop="1" thickBot="1">
      <c r="A14" s="46"/>
      <c r="B14" s="28">
        <v>20502001</v>
      </c>
      <c r="C14" s="27" t="str">
        <f>VLOOKUP(B:B,'Full Spare Parts List'!A:E,5,0)</f>
        <v>[E3/E4]Bottom fork shaft Cushion collar</v>
      </c>
      <c r="D14" s="26">
        <f>VLOOKUP(B:B,'Full Spare Parts List'!A:G,7,0)</f>
        <v>2</v>
      </c>
    </row>
    <row r="15" spans="1:4" s="29" customFormat="1" ht="30" customHeight="1" thickTop="1" thickBot="1">
      <c r="A15" s="45"/>
      <c r="B15" s="28">
        <v>20503001</v>
      </c>
      <c r="C15" s="27" t="str">
        <f>VLOOKUP(B:B,'Full Spare Parts List'!A:E,5,0)</f>
        <v>[E3/E4]Rear shock absorber Cushion collar</v>
      </c>
      <c r="D15" s="26">
        <f>VLOOKUP(B:B,'Full Spare Parts List'!A:G,7,0)</f>
        <v>2</v>
      </c>
    </row>
    <row r="16" spans="1:4" s="29" customFormat="1" ht="30" customHeight="1" thickTop="1" thickBot="1">
      <c r="A16" s="25">
        <v>6</v>
      </c>
      <c r="B16" s="28">
        <v>30202011</v>
      </c>
      <c r="C16" s="27" t="str">
        <f>VLOOKUP(B:B,'Full Spare Parts List'!A:E,5,0)</f>
        <v>N-GT Rear shock absorber</v>
      </c>
      <c r="D16" s="26">
        <f>VLOOKUP(B:B,'Full Spare Parts List'!A:G,7,0)</f>
        <v>2</v>
      </c>
    </row>
    <row r="17" spans="1:4" s="29" customFormat="1" ht="30" customHeight="1" thickTop="1" thickBot="1">
      <c r="A17" s="25">
        <v>8</v>
      </c>
      <c r="B17" s="28">
        <v>20206002</v>
      </c>
      <c r="C17" s="27" t="str">
        <f>VLOOKUP(B:B,'Full Spare Parts List'!A:E,5,0)</f>
        <v>M1 Front Wheel Axle</v>
      </c>
      <c r="D17" s="26">
        <f>VLOOKUP(B:B,'Full Spare Parts List'!A:G,7,0)</f>
        <v>3</v>
      </c>
    </row>
    <row r="18" spans="1:4" s="29" customFormat="1" ht="30" customHeight="1" thickTop="1" thickBot="1">
      <c r="A18" s="25">
        <v>9</v>
      </c>
      <c r="B18" s="28">
        <v>30512014</v>
      </c>
      <c r="C18" s="27" t="str">
        <f>VLOOKUP(B:B,'Full Spare Parts List'!A:E,5,0)</f>
        <v>GTS Rear fender</v>
      </c>
      <c r="D18" s="26">
        <f>VLOOKUP(B:B,'Full Spare Parts List'!A:G,7,0)</f>
        <v>1</v>
      </c>
    </row>
    <row r="19" spans="1:4" s="29" customFormat="1" ht="30" customHeight="1" thickTop="1" thickBot="1">
      <c r="A19" s="44">
        <v>10</v>
      </c>
      <c r="B19" s="28">
        <v>20802001</v>
      </c>
      <c r="C19" s="27" t="str">
        <f>VLOOKUP(B:B,'Full Spare Parts List'!A:E,5,0)</f>
        <v>[E3/E4]Rear wheel reflector</v>
      </c>
      <c r="D19" s="26">
        <f>VLOOKUP(B:B,'Full Spare Parts List'!A:G,7,0)</f>
        <v>1</v>
      </c>
    </row>
    <row r="20" spans="1:4" s="29" customFormat="1" ht="30" customHeight="1" thickTop="1" thickBot="1">
      <c r="A20" s="45"/>
      <c r="B20" s="28">
        <v>30603038</v>
      </c>
      <c r="C20" s="27" t="str">
        <f>VLOOKUP(B:B,'Full Spare Parts List'!A:E,5,0)</f>
        <v>N-DOT rear wheel fender cover cap</v>
      </c>
      <c r="D20" s="26">
        <f>VLOOKUP(B:B,'Full Spare Parts List'!A:G,7,0)</f>
        <v>1</v>
      </c>
    </row>
    <row r="21" spans="1:4" ht="18" customHeight="1" thickTop="1"/>
    <row r="22" spans="1:4" ht="18" customHeight="1">
      <c r="A22" s="5"/>
    </row>
  </sheetData>
  <mergeCells count="8">
    <mergeCell ref="A10:A11"/>
    <mergeCell ref="A13:A15"/>
    <mergeCell ref="A19:A20"/>
    <mergeCell ref="A1:B1"/>
    <mergeCell ref="A2:D2"/>
    <mergeCell ref="A3:D3"/>
    <mergeCell ref="A4:D4"/>
    <mergeCell ref="A7:A9"/>
  </mergeCells>
  <phoneticPr fontId="7" type="noConversion"/>
  <conditionalFormatting sqref="B6:D20">
    <cfRule type="expression" dxfId="143" priority="1">
      <formula>MOD(COLUMN(),2)=1</formula>
    </cfRule>
    <cfRule type="expression" dxfId="142" priority="2">
      <formula>MOD(COLUMN(),2)=0</formula>
    </cfRule>
  </conditionalFormatting>
  <conditionalFormatting sqref="A6:A7 A10 A12:A13 A16:A19">
    <cfRule type="expression" dxfId="141" priority="3">
      <formula>MOD(COLUMN(),2)=1</formula>
    </cfRule>
    <cfRule type="expression" dxfId="140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9.42578125" style="32" customWidth="1"/>
    <col min="3" max="3" width="97" customWidth="1"/>
    <col min="4" max="4" width="38.7109375" customWidth="1"/>
    <col min="5" max="5" width="97" customWidth="1"/>
    <col min="6" max="250" width="16.28515625" customWidth="1"/>
  </cols>
  <sheetData>
    <row r="1" spans="1:4" ht="27" customHeight="1">
      <c r="A1" s="47" t="s">
        <v>710</v>
      </c>
      <c r="B1" s="48"/>
      <c r="C1" s="4"/>
      <c r="D1" s="41"/>
    </row>
    <row r="2" spans="1:4" ht="20.100000000000001" customHeight="1">
      <c r="A2" s="49" t="s">
        <v>22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22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1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8">
        <v>70108002</v>
      </c>
      <c r="C6" s="27" t="str">
        <f>VLOOKUP(B:B,'Full Spare Parts List'!A:E,5,0)</f>
        <v>N-GT Rear Disc Brak Brake Pad</v>
      </c>
      <c r="D6" s="26">
        <f>VLOOKUP(B:B,'Full Spare Parts List'!A:G,7,0)</f>
        <v>1</v>
      </c>
    </row>
    <row r="7" spans="1:4" s="29" customFormat="1" ht="30" customHeight="1" thickTop="1" thickBot="1">
      <c r="A7" s="25">
        <v>2</v>
      </c>
      <c r="B7" s="28">
        <v>70102012</v>
      </c>
      <c r="C7" s="27" t="str">
        <f>VLOOKUP(B:B,'Full Spare Parts List'!A:E,5,0)</f>
        <v>N-GT Rear Disc Brak lower Pump</v>
      </c>
      <c r="D7" s="26">
        <f>VLOOKUP(B:B,'Full Spare Parts List'!A:G,7,0)</f>
        <v>1</v>
      </c>
    </row>
    <row r="8" spans="1:4" s="29" customFormat="1" ht="30" customHeight="1" thickTop="1" thickBot="1">
      <c r="A8" s="25">
        <v>3</v>
      </c>
      <c r="B8" s="28">
        <v>20205001</v>
      </c>
      <c r="C8" s="27" t="str">
        <f>VLOOKUP(B:B,'Full Spare Parts List'!A:E,5,0)</f>
        <v>[E3/E4]Valve</v>
      </c>
      <c r="D8" s="26">
        <f>VLOOKUP(B:B,'Full Spare Parts List'!A:G,7,0)</f>
        <v>1</v>
      </c>
    </row>
    <row r="9" spans="1:4" s="29" customFormat="1" ht="30" customHeight="1" thickTop="1" thickBot="1">
      <c r="A9" s="25">
        <v>4</v>
      </c>
      <c r="B9" s="28">
        <v>20104001</v>
      </c>
      <c r="C9" s="27" t="str">
        <f>VLOOKUP(B:B,'Full Spare Parts List'!A:E,5,0)</f>
        <v>[E3/E4]Rear brake disc</v>
      </c>
      <c r="D9" s="26">
        <f>VLOOKUP(B:B,'Full Spare Parts List'!A:G,7,0)</f>
        <v>1</v>
      </c>
    </row>
    <row r="10" spans="1:4" s="29" customFormat="1" ht="30" customHeight="1" thickTop="1" thickBot="1">
      <c r="A10" s="25">
        <v>5</v>
      </c>
      <c r="B10" s="28">
        <v>10201135</v>
      </c>
      <c r="C10" s="27" t="str">
        <f>VLOOKUP(B:B,'Full Spare Parts List'!A:E,5,0)</f>
        <v>N-GTS motor(3000W)</v>
      </c>
      <c r="D10" s="26">
        <f>VLOOKUP(B:B,'Full Spare Parts List'!A:G,7,0)</f>
        <v>1</v>
      </c>
    </row>
    <row r="11" spans="1:4" s="29" customFormat="1" ht="30" customHeight="1" thickTop="1" thickBot="1">
      <c r="A11" s="25">
        <v>6</v>
      </c>
      <c r="B11" s="28">
        <v>20202004</v>
      </c>
      <c r="C11" s="27" t="str">
        <f>VLOOKUP(B:B,'Full Spare Parts List'!A:E,5,0)</f>
        <v>N-GTS Rear tire</v>
      </c>
      <c r="D11" s="26">
        <f>VLOOKUP(B:B,'Full Spare Parts List'!A:G,7,0)</f>
        <v>1</v>
      </c>
    </row>
    <row r="12" spans="1:4" s="29" customFormat="1" ht="30" customHeight="1" thickTop="1" thickBot="1">
      <c r="A12" s="25">
        <v>7</v>
      </c>
      <c r="B12" s="28">
        <v>40201062</v>
      </c>
      <c r="C12" s="27" t="str">
        <f>VLOOKUP(B:B,'Full Spare Parts List'!A:E,5,0)</f>
        <v>[E4]Brake Disc mounting bolt</v>
      </c>
      <c r="D12" s="26">
        <f>VLOOKUP(B:B,'Full Spare Parts List'!A:G,7,0)</f>
        <v>6</v>
      </c>
    </row>
    <row r="13" spans="1:4" ht="18" customHeight="1" thickTop="1"/>
  </sheetData>
  <mergeCells count="4">
    <mergeCell ref="A1:B1"/>
    <mergeCell ref="A2:D2"/>
    <mergeCell ref="A3:D3"/>
    <mergeCell ref="A4:D4"/>
  </mergeCells>
  <phoneticPr fontId="7" type="noConversion"/>
  <conditionalFormatting sqref="B6:D12">
    <cfRule type="expression" dxfId="139" priority="1">
      <formula>MOD(COLUMN(),2)=1</formula>
    </cfRule>
    <cfRule type="expression" dxfId="138" priority="2">
      <formula>MOD(COLUMN(),2)=0</formula>
    </cfRule>
  </conditionalFormatting>
  <conditionalFormatting sqref="A6:A12">
    <cfRule type="expression" dxfId="137" priority="3">
      <formula>MOD(COLUMN(),2)=1</formula>
    </cfRule>
    <cfRule type="expression" dxfId="136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85" zoomScaleNormal="85" workbookViewId="0">
      <selection activeCell="A5" sqref="A5"/>
    </sheetView>
  </sheetViews>
  <sheetFormatPr defaultColWidth="16.28515625" defaultRowHeight="12" customHeight="1"/>
  <cols>
    <col min="1" max="1" width="7.42578125" customWidth="1"/>
    <col min="2" max="2" width="40" customWidth="1"/>
    <col min="3" max="3" width="42.85546875" customWidth="1"/>
    <col min="4" max="4" width="6.28515625" customWidth="1"/>
    <col min="5" max="250" width="16.28515625" customWidth="1"/>
  </cols>
  <sheetData>
    <row r="1" spans="1:4" ht="27" customHeight="1">
      <c r="A1" s="47" t="s">
        <v>710</v>
      </c>
      <c r="B1" s="48"/>
      <c r="C1" s="4"/>
      <c r="D1" s="43"/>
    </row>
    <row r="2" spans="1:4" ht="20.100000000000001" customHeight="1">
      <c r="A2" s="49" t="s">
        <v>23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22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6">
        <v>50201002</v>
      </c>
      <c r="C6" s="27" t="str">
        <f>VLOOKUP(B:B,'Full Spare Parts List'!A:E,5,0)</f>
        <v>[E3/E4]Handheld diagnostic device</v>
      </c>
      <c r="D6" s="26">
        <f>VLOOKUP(B:B,'Full Spare Parts List'!A:G,7,0)</f>
        <v>1</v>
      </c>
    </row>
    <row r="7" spans="1:4" ht="12" customHeight="1" thickTop="1">
      <c r="A7" s="17"/>
      <c r="B7" s="19"/>
      <c r="C7" s="19"/>
      <c r="D7" s="19"/>
    </row>
    <row r="8" spans="1:4" ht="12" customHeight="1">
      <c r="A8" s="1"/>
      <c r="B8" s="6"/>
      <c r="C8" s="6"/>
      <c r="D8" s="6"/>
    </row>
    <row r="9" spans="1:4" ht="12" customHeight="1">
      <c r="A9" s="2"/>
      <c r="B9" s="8"/>
      <c r="C9" s="8"/>
      <c r="D9" s="8"/>
    </row>
  </sheetData>
  <mergeCells count="4">
    <mergeCell ref="A2:D2"/>
    <mergeCell ref="A3:D3"/>
    <mergeCell ref="A4:D4"/>
    <mergeCell ref="A1:B1"/>
  </mergeCells>
  <phoneticPr fontId="7" type="noConversion"/>
  <conditionalFormatting sqref="B6:D6">
    <cfRule type="expression" dxfId="135" priority="1">
      <formula>MOD(COLUMN(),2)=1</formula>
    </cfRule>
    <cfRule type="expression" dxfId="134" priority="2">
      <formula>MOD(COLUMN(),2)=0</formula>
    </cfRule>
  </conditionalFormatting>
  <conditionalFormatting sqref="A6">
    <cfRule type="expression" dxfId="133" priority="3">
      <formula>MOD(COLUMN(),2)=1</formula>
    </cfRule>
    <cfRule type="expression" dxfId="132" priority="4">
      <formula>MOD(COLUMN(),2)=0</formula>
    </cfRule>
  </conditionalFormatting>
  <pageMargins left="1" right="1" top="1" bottom="1" header="0.25" footer="0.25"/>
  <pageSetup orientation="portrait" r:id="rId1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.7109375" customWidth="1"/>
    <col min="3" max="3" width="67.28515625" customWidth="1"/>
    <col min="4" max="4" width="10.28515625" customWidth="1"/>
    <col min="5" max="250" width="16.28515625" customWidth="1"/>
  </cols>
  <sheetData>
    <row r="1" spans="1:4" ht="27" customHeight="1">
      <c r="A1" s="47" t="s">
        <v>711</v>
      </c>
      <c r="B1" s="48"/>
      <c r="C1" s="4"/>
      <c r="D1" s="41"/>
    </row>
    <row r="2" spans="1:4" ht="20.100000000000001" customHeight="1">
      <c r="A2" s="49" t="s">
        <v>0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0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 t="s">
        <v>350</v>
      </c>
      <c r="B6" s="26">
        <v>30501010</v>
      </c>
      <c r="C6" s="27" t="str">
        <f>VLOOKUP(B:B,'Full Spare Parts List'!A:E,5,0)</f>
        <v>Dashboard windshield</v>
      </c>
      <c r="D6" s="26">
        <f>VLOOKUP(B:B,'Full Spare Parts List'!A:G,7,0)</f>
        <v>1</v>
      </c>
    </row>
    <row r="7" spans="1:4" s="29" customFormat="1" ht="30" customHeight="1" thickTop="1" thickBot="1">
      <c r="A7" s="45"/>
      <c r="B7" s="26">
        <v>30602002</v>
      </c>
      <c r="C7" s="27" t="str">
        <f>VLOOKUP(B:B,'Full Spare Parts List'!A:E,5,0)</f>
        <v>[E3/E4]Windshield liner 1</v>
      </c>
      <c r="D7" s="26">
        <f>VLOOKUP(B:B,'Full Spare Parts List'!A:G,7,0)</f>
        <v>4</v>
      </c>
    </row>
    <row r="8" spans="1:4" s="29" customFormat="1" ht="30" customHeight="1" thickTop="1" thickBot="1">
      <c r="A8" s="44">
        <v>2</v>
      </c>
      <c r="B8" s="26">
        <v>10303022</v>
      </c>
      <c r="C8" s="27" t="str">
        <f>VLOOKUP(B:B,'Full Spare Parts List'!A:E,5,0)</f>
        <v>N-GT Dashboard assembly</v>
      </c>
      <c r="D8" s="26">
        <f>VLOOKUP(B:B,'Full Spare Parts List'!A:G,7,0)</f>
        <v>1</v>
      </c>
    </row>
    <row r="9" spans="1:4" s="29" customFormat="1" ht="30" customHeight="1" thickTop="1" thickBot="1">
      <c r="A9" s="46"/>
      <c r="B9" s="26">
        <v>40204002</v>
      </c>
      <c r="C9" s="27" t="str">
        <f>VLOOKUP(B:B,'Full Spare Parts List'!A:E,5,0)</f>
        <v>[E3/E4]Plain washer 6</v>
      </c>
      <c r="D9" s="26">
        <f>VLOOKUP(B:B,'Full Spare Parts List'!A:G,7,0)</f>
        <v>3</v>
      </c>
    </row>
    <row r="10" spans="1:4" s="29" customFormat="1" ht="30" customHeight="1" thickTop="1" thickBot="1">
      <c r="A10" s="45"/>
      <c r="B10" s="26">
        <v>30602001</v>
      </c>
      <c r="C10" s="27" t="str">
        <f>VLOOKUP(B:B,'Full Spare Parts List'!A:E,5,0)</f>
        <v>[E3/E4]Instrument liner</v>
      </c>
      <c r="D10" s="26">
        <f>VLOOKUP(B:B,'Full Spare Parts List'!A:G,7,0)</f>
        <v>3</v>
      </c>
    </row>
    <row r="11" spans="1:4" s="29" customFormat="1" ht="30" customHeight="1" thickTop="1" thickBot="1">
      <c r="A11" s="25">
        <v>3</v>
      </c>
      <c r="B11" s="26">
        <v>30307002</v>
      </c>
      <c r="C11" s="27" t="str">
        <f>VLOOKUP(B:B,'Full Spare Parts List'!A:E,5,0)</f>
        <v>N-GT Dashboard Bracket取消</v>
      </c>
      <c r="D11" s="26">
        <f>VLOOKUP(B:B,'Full Spare Parts List'!A:G,7,0)</f>
        <v>0</v>
      </c>
    </row>
    <row r="12" spans="1:4" s="29" customFormat="1" ht="30" customHeight="1" thickTop="1" thickBot="1">
      <c r="A12" s="25">
        <v>4</v>
      </c>
      <c r="B12" s="26">
        <v>30303001</v>
      </c>
      <c r="C12" s="27" t="str">
        <f>VLOOKUP(B:B,'Full Spare Parts List'!A:E,5,0)</f>
        <v>[E3/E4]Handlebar fixing upper block 取消</v>
      </c>
      <c r="D12" s="26">
        <f>VLOOKUP(B:B,'Full Spare Parts List'!A:G,7,0)</f>
        <v>0</v>
      </c>
    </row>
    <row r="13" spans="1:4" s="29" customFormat="1" ht="30" customHeight="1" thickTop="1" thickBot="1">
      <c r="A13" s="25">
        <v>5</v>
      </c>
      <c r="B13" s="26">
        <v>40201025</v>
      </c>
      <c r="C13" s="27" t="str">
        <f>VLOOKUP(B:B,'Full Spare Parts List'!A:E,5,0)</f>
        <v>[E3/E4]Hexagon socket head stepped bolt</v>
      </c>
      <c r="D13" s="26">
        <f>VLOOKUP(B:B,'Full Spare Parts List'!A:G,7,0)</f>
        <v>4</v>
      </c>
    </row>
    <row r="14" spans="1:4" s="29" customFormat="1" ht="30" customHeight="1" thickTop="1" thickBot="1">
      <c r="A14" s="25">
        <v>6</v>
      </c>
      <c r="B14" s="26">
        <v>30304001</v>
      </c>
      <c r="C14" s="27" t="str">
        <f>VLOOKUP(B:B,'Full Spare Parts List'!A:E,5,0)</f>
        <v>[E3/E4]Handlebar fixing lower block</v>
      </c>
      <c r="D14" s="26">
        <f>VLOOKUP(B:B,'Full Spare Parts List'!A:G,7,0)</f>
        <v>1</v>
      </c>
    </row>
    <row r="15" spans="1:4" s="29" customFormat="1" ht="30" customHeight="1" thickTop="1" thickBot="1">
      <c r="A15" s="44" t="s">
        <v>351</v>
      </c>
      <c r="B15" s="26">
        <v>30302001</v>
      </c>
      <c r="C15" s="27" t="str">
        <f>VLOOKUP(B:B,'Full Spare Parts List'!A:E,5,0)</f>
        <v>[E3/E4]T-plate</v>
      </c>
      <c r="D15" s="26">
        <f>VLOOKUP(B:B,'Full Spare Parts List'!A:G,7,0)</f>
        <v>1</v>
      </c>
    </row>
    <row r="16" spans="1:4" s="29" customFormat="1" ht="30" customHeight="1" thickTop="1" thickBot="1">
      <c r="A16" s="46"/>
      <c r="B16" s="26">
        <v>40201008</v>
      </c>
      <c r="C16" s="27" t="str">
        <f>VLOOKUP(B:B,'Full Spare Parts List'!A:E,5,0)</f>
        <v>[E3/E4]Hexagon flange bolt</v>
      </c>
      <c r="D16" s="26">
        <f>VLOOKUP(B:B,'Full Spare Parts List'!A:G,7,0)</f>
        <v>1</v>
      </c>
    </row>
    <row r="17" spans="1:4" s="29" customFormat="1" ht="30" customHeight="1" thickTop="1" thickBot="1">
      <c r="A17" s="46"/>
      <c r="B17" s="26">
        <v>40202007</v>
      </c>
      <c r="C17" s="27" t="str">
        <f>VLOOKUP(B:B,'Full Spare Parts List'!A:E,5,0)</f>
        <v>[E3/E4]Hexagon flange self-locking nut</v>
      </c>
      <c r="D17" s="26">
        <f>VLOOKUP(B:B,'Full Spare Parts List'!A:G,7,0)</f>
        <v>3</v>
      </c>
    </row>
    <row r="18" spans="1:4" s="29" customFormat="1" ht="30" customHeight="1" thickTop="1" thickBot="1">
      <c r="A18" s="45"/>
      <c r="B18" s="26">
        <v>40207001</v>
      </c>
      <c r="C18" s="27" t="str">
        <f>VLOOKUP(B:B,'Full Spare Parts List'!A:E,5,0)</f>
        <v>[E3/E4]Locking block</v>
      </c>
      <c r="D18" s="26">
        <f>VLOOKUP(B:B,'Full Spare Parts List'!A:G,7,0)</f>
        <v>1</v>
      </c>
    </row>
    <row r="19" spans="1:4" ht="18" customHeight="1" thickTop="1"/>
    <row r="22" spans="1:4" ht="18" customHeight="1">
      <c r="A22" s="5"/>
    </row>
  </sheetData>
  <mergeCells count="7">
    <mergeCell ref="A6:A7"/>
    <mergeCell ref="A8:A10"/>
    <mergeCell ref="A15:A18"/>
    <mergeCell ref="A1:B1"/>
    <mergeCell ref="A2:D2"/>
    <mergeCell ref="A3:D3"/>
    <mergeCell ref="A4:D4"/>
  </mergeCells>
  <phoneticPr fontId="7" type="noConversion"/>
  <conditionalFormatting sqref="B6:D18">
    <cfRule type="expression" dxfId="209" priority="5">
      <formula>MOD(COLUMN(),2)=1</formula>
    </cfRule>
    <cfRule type="expression" dxfId="208" priority="6">
      <formula>MOD(COLUMN(),2)=0</formula>
    </cfRule>
  </conditionalFormatting>
  <conditionalFormatting sqref="A6 A8 A11:A15">
    <cfRule type="expression" dxfId="207" priority="3">
      <formula>MOD(COLUMN(),2)=1</formula>
    </cfRule>
    <cfRule type="expression" dxfId="206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"/>
  <sheetViews>
    <sheetView showGridLines="0" zoomScale="70" zoomScaleNormal="70" workbookViewId="0">
      <pane ySplit="1" topLeftCell="A2" activePane="bottomLeft" state="frozen"/>
      <selection pane="bottomLeft"/>
    </sheetView>
  </sheetViews>
  <sheetFormatPr defaultColWidth="8.85546875" defaultRowHeight="24.95" customHeight="1"/>
  <cols>
    <col min="1" max="1" width="17.7109375" style="18" customWidth="1"/>
    <col min="2" max="2" width="16.140625" style="18" customWidth="1"/>
    <col min="3" max="3" width="17" style="18" customWidth="1"/>
    <col min="4" max="5" width="41.42578125" style="18" customWidth="1"/>
    <col min="6" max="6" width="62.28515625" style="18" bestFit="1" customWidth="1"/>
    <col min="7" max="7" width="10.85546875" style="18" customWidth="1"/>
    <col min="8" max="252" width="8.85546875" style="18" customWidth="1"/>
    <col min="253" max="16384" width="8.85546875" style="18"/>
  </cols>
  <sheetData>
    <row r="1" spans="1:7" ht="33" customHeight="1" thickTop="1" thickBot="1">
      <c r="A1" s="36" t="s">
        <v>728</v>
      </c>
      <c r="B1" s="37" t="s">
        <v>230</v>
      </c>
      <c r="C1" s="37" t="s">
        <v>231</v>
      </c>
      <c r="D1" s="38" t="s">
        <v>732</v>
      </c>
      <c r="E1" s="38" t="s">
        <v>727</v>
      </c>
      <c r="F1" s="39" t="s">
        <v>730</v>
      </c>
      <c r="G1" s="39" t="s">
        <v>731</v>
      </c>
    </row>
    <row r="2" spans="1:7" s="29" customFormat="1" ht="30" customHeight="1" thickTop="1" thickBot="1">
      <c r="A2" s="25">
        <v>30205005</v>
      </c>
      <c r="B2" s="26" t="s">
        <v>24</v>
      </c>
      <c r="C2" s="26" t="s">
        <v>25</v>
      </c>
      <c r="D2" s="26" t="s">
        <v>665</v>
      </c>
      <c r="E2" s="26" t="s">
        <v>667</v>
      </c>
      <c r="F2" s="27" t="s">
        <v>669</v>
      </c>
      <c r="G2" s="28">
        <v>1</v>
      </c>
    </row>
    <row r="3" spans="1:7" s="29" customFormat="1" ht="30" customHeight="1" thickTop="1" thickBot="1">
      <c r="A3" s="25">
        <v>30206005</v>
      </c>
      <c r="B3" s="26" t="s">
        <v>24</v>
      </c>
      <c r="C3" s="26" t="s">
        <v>25</v>
      </c>
      <c r="D3" s="26" t="s">
        <v>666</v>
      </c>
      <c r="E3" s="26" t="s">
        <v>668</v>
      </c>
      <c r="F3" s="27" t="s">
        <v>669</v>
      </c>
      <c r="G3" s="28">
        <v>1</v>
      </c>
    </row>
    <row r="4" spans="1:7" s="29" customFormat="1" ht="30" customHeight="1" thickTop="1" thickBot="1">
      <c r="A4" s="25">
        <v>30209001</v>
      </c>
      <c r="B4" s="26" t="s">
        <v>24</v>
      </c>
      <c r="C4" s="26" t="s">
        <v>25</v>
      </c>
      <c r="D4" s="26" t="s">
        <v>246</v>
      </c>
      <c r="E4" s="26" t="s">
        <v>358</v>
      </c>
      <c r="F4" s="27" t="s">
        <v>359</v>
      </c>
      <c r="G4" s="28">
        <v>1</v>
      </c>
    </row>
    <row r="5" spans="1:7" s="29" customFormat="1" ht="30" customHeight="1" thickTop="1" thickBot="1">
      <c r="A5" s="25">
        <v>30601001</v>
      </c>
      <c r="B5" s="26" t="s">
        <v>24</v>
      </c>
      <c r="C5" s="26" t="s">
        <v>25</v>
      </c>
      <c r="D5" s="26" t="s">
        <v>247</v>
      </c>
      <c r="E5" s="26" t="s">
        <v>360</v>
      </c>
      <c r="F5" s="27" t="s">
        <v>361</v>
      </c>
      <c r="G5" s="28">
        <v>2</v>
      </c>
    </row>
    <row r="6" spans="1:7" s="29" customFormat="1" ht="30" customHeight="1" thickTop="1" thickBot="1">
      <c r="A6" s="25">
        <v>20502001</v>
      </c>
      <c r="B6" s="26" t="s">
        <v>24</v>
      </c>
      <c r="C6" s="26" t="s">
        <v>25</v>
      </c>
      <c r="D6" s="26" t="s">
        <v>248</v>
      </c>
      <c r="E6" s="26" t="s">
        <v>362</v>
      </c>
      <c r="F6" s="27" t="s">
        <v>363</v>
      </c>
      <c r="G6" s="28">
        <v>2</v>
      </c>
    </row>
    <row r="7" spans="1:7" s="29" customFormat="1" ht="30" customHeight="1" thickTop="1" thickBot="1">
      <c r="A7" s="25">
        <v>20503001</v>
      </c>
      <c r="B7" s="26" t="s">
        <v>24</v>
      </c>
      <c r="C7" s="26" t="s">
        <v>25</v>
      </c>
      <c r="D7" s="26" t="s">
        <v>249</v>
      </c>
      <c r="E7" s="26" t="s">
        <v>364</v>
      </c>
      <c r="F7" s="27" t="s">
        <v>363</v>
      </c>
      <c r="G7" s="28">
        <v>2</v>
      </c>
    </row>
    <row r="8" spans="1:7" s="29" customFormat="1" ht="30" customHeight="1" thickTop="1" thickBot="1">
      <c r="A8" s="25">
        <v>20206002</v>
      </c>
      <c r="B8" s="26" t="s">
        <v>24</v>
      </c>
      <c r="C8" s="26" t="s">
        <v>25</v>
      </c>
      <c r="D8" s="26" t="s">
        <v>250</v>
      </c>
      <c r="E8" s="26" t="s">
        <v>66</v>
      </c>
      <c r="F8" s="27" t="s">
        <v>67</v>
      </c>
      <c r="G8" s="28">
        <v>3</v>
      </c>
    </row>
    <row r="9" spans="1:7" s="29" customFormat="1" ht="30" customHeight="1" thickTop="1" thickBot="1">
      <c r="A9" s="25">
        <v>30102011</v>
      </c>
      <c r="B9" s="26" t="s">
        <v>24</v>
      </c>
      <c r="C9" s="26" t="s">
        <v>25</v>
      </c>
      <c r="D9" s="26" t="s">
        <v>656</v>
      </c>
      <c r="E9" s="26" t="s">
        <v>657</v>
      </c>
      <c r="F9" s="27"/>
      <c r="G9" s="28">
        <v>1</v>
      </c>
    </row>
    <row r="10" spans="1:7" s="29" customFormat="1" ht="30" customHeight="1" thickTop="1" thickBot="1">
      <c r="A10" s="25">
        <v>30103001</v>
      </c>
      <c r="B10" s="26" t="s">
        <v>24</v>
      </c>
      <c r="C10" s="26" t="s">
        <v>25</v>
      </c>
      <c r="D10" s="26" t="s">
        <v>251</v>
      </c>
      <c r="E10" s="26" t="s">
        <v>365</v>
      </c>
      <c r="F10" s="27" t="s">
        <v>366</v>
      </c>
      <c r="G10" s="28">
        <v>2</v>
      </c>
    </row>
    <row r="11" spans="1:7" s="29" customFormat="1" ht="30" customHeight="1" thickTop="1" thickBot="1">
      <c r="A11" s="25">
        <v>20901005</v>
      </c>
      <c r="B11" s="26" t="s">
        <v>24</v>
      </c>
      <c r="C11" s="26" t="s">
        <v>25</v>
      </c>
      <c r="D11" s="26" t="s">
        <v>252</v>
      </c>
      <c r="E11" s="26" t="s">
        <v>367</v>
      </c>
      <c r="F11" s="27" t="s">
        <v>368</v>
      </c>
      <c r="G11" s="28">
        <v>1</v>
      </c>
    </row>
    <row r="12" spans="1:7" s="29" customFormat="1" ht="30" customHeight="1" thickTop="1" thickBot="1">
      <c r="A12" s="25">
        <v>30105018</v>
      </c>
      <c r="B12" s="26" t="s">
        <v>24</v>
      </c>
      <c r="C12" s="26" t="s">
        <v>25</v>
      </c>
      <c r="D12" s="26" t="s">
        <v>658</v>
      </c>
      <c r="E12" s="26" t="s">
        <v>659</v>
      </c>
      <c r="F12" s="27" t="s">
        <v>660</v>
      </c>
      <c r="G12" s="28">
        <v>1</v>
      </c>
    </row>
    <row r="13" spans="1:7" s="29" customFormat="1" ht="30" customHeight="1" thickTop="1" thickBot="1">
      <c r="A13" s="25">
        <v>10602005</v>
      </c>
      <c r="B13" s="26" t="s">
        <v>24</v>
      </c>
      <c r="C13" s="26" t="s">
        <v>25</v>
      </c>
      <c r="D13" s="26" t="s">
        <v>253</v>
      </c>
      <c r="E13" s="26" t="s">
        <v>369</v>
      </c>
      <c r="F13" s="27"/>
      <c r="G13" s="28">
        <v>1</v>
      </c>
    </row>
    <row r="14" spans="1:7" s="29" customFormat="1" ht="30" customHeight="1" thickTop="1" thickBot="1">
      <c r="A14" s="25">
        <v>20901007</v>
      </c>
      <c r="B14" s="26" t="s">
        <v>24</v>
      </c>
      <c r="C14" s="26" t="s">
        <v>25</v>
      </c>
      <c r="D14" s="26" t="s">
        <v>254</v>
      </c>
      <c r="E14" s="26" t="s">
        <v>107</v>
      </c>
      <c r="F14" s="27"/>
      <c r="G14" s="28">
        <v>1</v>
      </c>
    </row>
    <row r="15" spans="1:7" s="29" customFormat="1" ht="30" customHeight="1" thickTop="1" thickBot="1">
      <c r="A15" s="25">
        <v>30106003</v>
      </c>
      <c r="B15" s="26" t="s">
        <v>24</v>
      </c>
      <c r="C15" s="26" t="s">
        <v>25</v>
      </c>
      <c r="D15" s="26" t="s">
        <v>255</v>
      </c>
      <c r="E15" s="26" t="s">
        <v>370</v>
      </c>
      <c r="F15" s="27" t="s">
        <v>371</v>
      </c>
      <c r="G15" s="28">
        <v>1</v>
      </c>
    </row>
    <row r="16" spans="1:7" s="29" customFormat="1" ht="30" customHeight="1" thickTop="1" thickBot="1">
      <c r="A16" s="25">
        <v>30508009</v>
      </c>
      <c r="B16" s="26" t="s">
        <v>24</v>
      </c>
      <c r="C16" s="26" t="s">
        <v>25</v>
      </c>
      <c r="D16" s="33" t="s">
        <v>670</v>
      </c>
      <c r="E16" s="26" t="s">
        <v>671</v>
      </c>
      <c r="F16" s="27" t="s">
        <v>352</v>
      </c>
      <c r="G16" s="28">
        <v>1</v>
      </c>
    </row>
    <row r="17" spans="1:7" s="29" customFormat="1" ht="30" customHeight="1" thickTop="1" thickBot="1">
      <c r="A17" s="25">
        <v>30202011</v>
      </c>
      <c r="B17" s="26" t="s">
        <v>24</v>
      </c>
      <c r="C17" s="26" t="s">
        <v>25</v>
      </c>
      <c r="D17" s="26" t="s">
        <v>256</v>
      </c>
      <c r="E17" s="26" t="s">
        <v>26</v>
      </c>
      <c r="F17" s="27" t="s">
        <v>257</v>
      </c>
      <c r="G17" s="28">
        <v>2</v>
      </c>
    </row>
    <row r="18" spans="1:7" s="29" customFormat="1" ht="30" customHeight="1" thickTop="1" thickBot="1">
      <c r="A18" s="25">
        <v>30712017</v>
      </c>
      <c r="B18" s="26" t="s">
        <v>24</v>
      </c>
      <c r="C18" s="26" t="s">
        <v>25</v>
      </c>
      <c r="D18" s="26" t="s">
        <v>258</v>
      </c>
      <c r="E18" s="26" t="s">
        <v>27</v>
      </c>
      <c r="F18" s="27" t="s">
        <v>53</v>
      </c>
      <c r="G18" s="28">
        <v>1</v>
      </c>
    </row>
    <row r="19" spans="1:7" s="29" customFormat="1" ht="30" customHeight="1" thickTop="1" thickBot="1">
      <c r="A19" s="25">
        <v>20105002</v>
      </c>
      <c r="B19" s="26" t="s">
        <v>24</v>
      </c>
      <c r="C19" s="26" t="s">
        <v>25</v>
      </c>
      <c r="D19" s="26" t="s">
        <v>259</v>
      </c>
      <c r="E19" s="26" t="s">
        <v>28</v>
      </c>
      <c r="F19" s="27" t="s">
        <v>260</v>
      </c>
      <c r="G19" s="28">
        <v>1</v>
      </c>
    </row>
    <row r="20" spans="1:7" s="29" customFormat="1" ht="30" customHeight="1" thickTop="1" thickBot="1">
      <c r="A20" s="25">
        <v>20801001</v>
      </c>
      <c r="B20" s="26" t="s">
        <v>24</v>
      </c>
      <c r="C20" s="26" t="s">
        <v>25</v>
      </c>
      <c r="D20" s="26" t="s">
        <v>261</v>
      </c>
      <c r="E20" s="26" t="s">
        <v>372</v>
      </c>
      <c r="F20" s="27" t="s">
        <v>373</v>
      </c>
      <c r="G20" s="28">
        <v>2</v>
      </c>
    </row>
    <row r="21" spans="1:7" s="29" customFormat="1" ht="30" customHeight="1" thickTop="1" thickBot="1">
      <c r="A21" s="25">
        <v>20203011</v>
      </c>
      <c r="B21" s="26" t="s">
        <v>24</v>
      </c>
      <c r="C21" s="26" t="s">
        <v>25</v>
      </c>
      <c r="D21" s="26" t="s">
        <v>713</v>
      </c>
      <c r="E21" s="26" t="s">
        <v>714</v>
      </c>
      <c r="F21" s="27" t="s">
        <v>651</v>
      </c>
      <c r="G21" s="28">
        <v>1</v>
      </c>
    </row>
    <row r="22" spans="1:7" s="29" customFormat="1" ht="30" customHeight="1" thickTop="1" thickBot="1">
      <c r="A22" s="25">
        <v>20201015</v>
      </c>
      <c r="B22" s="26" t="s">
        <v>24</v>
      </c>
      <c r="C22" s="26" t="s">
        <v>25</v>
      </c>
      <c r="D22" s="26" t="s">
        <v>647</v>
      </c>
      <c r="E22" s="26" t="s">
        <v>715</v>
      </c>
      <c r="F22" s="27" t="s">
        <v>648</v>
      </c>
      <c r="G22" s="28">
        <v>1</v>
      </c>
    </row>
    <row r="23" spans="1:7" s="29" customFormat="1" ht="30" customHeight="1" thickTop="1" thickBot="1">
      <c r="A23" s="25">
        <v>20205001</v>
      </c>
      <c r="B23" s="26" t="s">
        <v>24</v>
      </c>
      <c r="C23" s="26" t="s">
        <v>25</v>
      </c>
      <c r="D23" s="26" t="s">
        <v>262</v>
      </c>
      <c r="E23" s="26" t="s">
        <v>374</v>
      </c>
      <c r="F23" s="27" t="s">
        <v>375</v>
      </c>
      <c r="G23" s="28">
        <v>1</v>
      </c>
    </row>
    <row r="24" spans="1:7" s="29" customFormat="1" ht="30" customHeight="1" thickTop="1" thickBot="1">
      <c r="A24" s="25">
        <v>20102001</v>
      </c>
      <c r="B24" s="26" t="s">
        <v>24</v>
      </c>
      <c r="C24" s="26" t="s">
        <v>25</v>
      </c>
      <c r="D24" s="26" t="s">
        <v>263</v>
      </c>
      <c r="E24" s="26" t="s">
        <v>376</v>
      </c>
      <c r="F24" s="27" t="s">
        <v>377</v>
      </c>
      <c r="G24" s="28">
        <v>1</v>
      </c>
    </row>
    <row r="25" spans="1:7" s="29" customFormat="1" ht="30" customHeight="1" thickTop="1" thickBot="1">
      <c r="A25" s="25">
        <v>20206003</v>
      </c>
      <c r="B25" s="26" t="s">
        <v>24</v>
      </c>
      <c r="C25" s="26" t="s">
        <v>25</v>
      </c>
      <c r="D25" s="26" t="s">
        <v>264</v>
      </c>
      <c r="E25" s="26" t="s">
        <v>378</v>
      </c>
      <c r="F25" s="27" t="s">
        <v>379</v>
      </c>
      <c r="G25" s="28">
        <v>1</v>
      </c>
    </row>
    <row r="26" spans="1:7" s="29" customFormat="1" ht="30" customHeight="1" thickTop="1" thickBot="1">
      <c r="A26" s="25">
        <v>20207011</v>
      </c>
      <c r="B26" s="26" t="s">
        <v>24</v>
      </c>
      <c r="C26" s="26" t="s">
        <v>25</v>
      </c>
      <c r="D26" s="26" t="s">
        <v>652</v>
      </c>
      <c r="E26" s="26" t="s">
        <v>653</v>
      </c>
      <c r="F26" s="27" t="s">
        <v>654</v>
      </c>
      <c r="G26" s="28"/>
    </row>
    <row r="27" spans="1:7" s="29" customFormat="1" ht="30" customHeight="1" thickTop="1" thickBot="1">
      <c r="A27" s="25">
        <v>20207012</v>
      </c>
      <c r="B27" s="26" t="s">
        <v>24</v>
      </c>
      <c r="C27" s="26" t="s">
        <v>25</v>
      </c>
      <c r="D27" s="26" t="s">
        <v>652</v>
      </c>
      <c r="E27" s="26" t="s">
        <v>653</v>
      </c>
      <c r="F27" s="27" t="s">
        <v>655</v>
      </c>
      <c r="G27" s="28"/>
    </row>
    <row r="28" spans="1:7" s="29" customFormat="1" ht="30" customHeight="1" thickTop="1" thickBot="1">
      <c r="A28" s="25">
        <v>30201014</v>
      </c>
      <c r="B28" s="26" t="s">
        <v>24</v>
      </c>
      <c r="C28" s="26" t="s">
        <v>25</v>
      </c>
      <c r="D28" s="26" t="s">
        <v>265</v>
      </c>
      <c r="E28" s="26" t="s">
        <v>29</v>
      </c>
      <c r="F28" s="27"/>
      <c r="G28" s="28">
        <v>1</v>
      </c>
    </row>
    <row r="29" spans="1:7" s="29" customFormat="1" ht="30" customHeight="1" thickTop="1" thickBot="1">
      <c r="A29" s="25">
        <v>10201135</v>
      </c>
      <c r="B29" s="26" t="s">
        <v>24</v>
      </c>
      <c r="C29" s="26" t="s">
        <v>25</v>
      </c>
      <c r="D29" s="26" t="s">
        <v>635</v>
      </c>
      <c r="E29" s="26" t="s">
        <v>637</v>
      </c>
      <c r="F29" s="27" t="s">
        <v>636</v>
      </c>
      <c r="G29" s="28">
        <v>1</v>
      </c>
    </row>
    <row r="30" spans="1:7" s="29" customFormat="1" ht="30" customHeight="1" thickTop="1" thickBot="1">
      <c r="A30" s="25">
        <v>20202004</v>
      </c>
      <c r="B30" s="26" t="s">
        <v>24</v>
      </c>
      <c r="C30" s="26" t="s">
        <v>25</v>
      </c>
      <c r="D30" s="26" t="s">
        <v>649</v>
      </c>
      <c r="E30" s="26" t="s">
        <v>716</v>
      </c>
      <c r="F30" s="27" t="s">
        <v>650</v>
      </c>
      <c r="G30" s="28">
        <v>1</v>
      </c>
    </row>
    <row r="31" spans="1:7" s="29" customFormat="1" ht="30" customHeight="1" thickTop="1" thickBot="1">
      <c r="A31" s="25">
        <v>20104001</v>
      </c>
      <c r="B31" s="26" t="s">
        <v>24</v>
      </c>
      <c r="C31" s="26" t="s">
        <v>25</v>
      </c>
      <c r="D31" s="26" t="s">
        <v>266</v>
      </c>
      <c r="E31" s="26" t="s">
        <v>380</v>
      </c>
      <c r="F31" s="27" t="s">
        <v>155</v>
      </c>
      <c r="G31" s="28">
        <v>1</v>
      </c>
    </row>
    <row r="32" spans="1:7" s="29" customFormat="1" ht="30" customHeight="1" thickTop="1" thickBot="1">
      <c r="A32" s="25">
        <v>10107008</v>
      </c>
      <c r="B32" s="26" t="s">
        <v>24</v>
      </c>
      <c r="C32" s="26" t="s">
        <v>25</v>
      </c>
      <c r="D32" s="26" t="s">
        <v>632</v>
      </c>
      <c r="E32" s="26" t="s">
        <v>633</v>
      </c>
      <c r="F32" s="27" t="s">
        <v>634</v>
      </c>
      <c r="G32" s="28">
        <v>1</v>
      </c>
    </row>
    <row r="33" spans="1:7" s="29" customFormat="1" ht="30" customHeight="1" thickTop="1" thickBot="1">
      <c r="A33" s="25">
        <v>30109001</v>
      </c>
      <c r="B33" s="26" t="s">
        <v>24</v>
      </c>
      <c r="C33" s="26" t="s">
        <v>25</v>
      </c>
      <c r="D33" s="26" t="s">
        <v>267</v>
      </c>
      <c r="E33" s="26" t="s">
        <v>381</v>
      </c>
      <c r="F33" s="27" t="s">
        <v>156</v>
      </c>
      <c r="G33" s="28">
        <v>1</v>
      </c>
    </row>
    <row r="34" spans="1:7" s="29" customFormat="1" ht="30" customHeight="1" thickTop="1" thickBot="1">
      <c r="A34" s="25">
        <v>10302036</v>
      </c>
      <c r="B34" s="26" t="s">
        <v>24</v>
      </c>
      <c r="C34" s="26" t="s">
        <v>25</v>
      </c>
      <c r="D34" s="26" t="s">
        <v>268</v>
      </c>
      <c r="E34" s="26" t="s">
        <v>269</v>
      </c>
      <c r="F34" s="27"/>
      <c r="G34" s="28">
        <v>1</v>
      </c>
    </row>
    <row r="35" spans="1:7" s="29" customFormat="1" ht="30" customHeight="1" thickTop="1" thickBot="1">
      <c r="A35" s="25">
        <v>10302037</v>
      </c>
      <c r="B35" s="26" t="s">
        <v>24</v>
      </c>
      <c r="C35" s="26" t="s">
        <v>25</v>
      </c>
      <c r="D35" s="26" t="s">
        <v>270</v>
      </c>
      <c r="E35" s="26" t="s">
        <v>105</v>
      </c>
      <c r="F35" s="27" t="s">
        <v>106</v>
      </c>
      <c r="G35" s="28">
        <v>1</v>
      </c>
    </row>
    <row r="36" spans="1:7" s="29" customFormat="1" ht="30" customHeight="1" thickTop="1" thickBot="1">
      <c r="A36" s="25">
        <v>10305003</v>
      </c>
      <c r="B36" s="26" t="s">
        <v>24</v>
      </c>
      <c r="C36" s="26" t="s">
        <v>25</v>
      </c>
      <c r="D36" s="26" t="s">
        <v>271</v>
      </c>
      <c r="E36" s="26" t="s">
        <v>232</v>
      </c>
      <c r="F36" s="27" t="s">
        <v>272</v>
      </c>
      <c r="G36" s="28">
        <v>1</v>
      </c>
    </row>
    <row r="37" spans="1:7" s="29" customFormat="1" ht="30" customHeight="1" thickTop="1" thickBot="1">
      <c r="A37" s="25">
        <v>10305007</v>
      </c>
      <c r="B37" s="26" t="s">
        <v>228</v>
      </c>
      <c r="C37" s="26" t="s">
        <v>25</v>
      </c>
      <c r="D37" s="26" t="s">
        <v>273</v>
      </c>
      <c r="E37" s="26" t="s">
        <v>233</v>
      </c>
      <c r="F37" s="27"/>
      <c r="G37" s="28">
        <v>1</v>
      </c>
    </row>
    <row r="38" spans="1:7" s="29" customFormat="1" ht="30" customHeight="1" thickTop="1" thickBot="1">
      <c r="A38" s="25">
        <v>10841007</v>
      </c>
      <c r="B38" s="26" t="s">
        <v>24</v>
      </c>
      <c r="C38" s="26" t="s">
        <v>25</v>
      </c>
      <c r="D38" s="26" t="s">
        <v>274</v>
      </c>
      <c r="E38" s="26" t="s">
        <v>68</v>
      </c>
      <c r="F38" s="27"/>
      <c r="G38" s="28">
        <v>1</v>
      </c>
    </row>
    <row r="39" spans="1:7" s="29" customFormat="1" ht="30" customHeight="1" thickTop="1" thickBot="1">
      <c r="A39" s="25">
        <v>40206002</v>
      </c>
      <c r="B39" s="26" t="s">
        <v>24</v>
      </c>
      <c r="C39" s="26" t="s">
        <v>25</v>
      </c>
      <c r="D39" s="26" t="s">
        <v>275</v>
      </c>
      <c r="E39" s="26" t="s">
        <v>39</v>
      </c>
      <c r="F39" s="27" t="s">
        <v>276</v>
      </c>
      <c r="G39" s="28">
        <v>4</v>
      </c>
    </row>
    <row r="40" spans="1:7" s="29" customFormat="1" ht="30" customHeight="1" thickTop="1" thickBot="1">
      <c r="A40" s="25">
        <v>30108002</v>
      </c>
      <c r="B40" s="26" t="s">
        <v>24</v>
      </c>
      <c r="C40" s="26" t="s">
        <v>25</v>
      </c>
      <c r="D40" s="26" t="s">
        <v>277</v>
      </c>
      <c r="E40" s="26" t="s">
        <v>382</v>
      </c>
      <c r="F40" s="27" t="s">
        <v>157</v>
      </c>
      <c r="G40" s="28">
        <v>1</v>
      </c>
    </row>
    <row r="41" spans="1:7" s="29" customFormat="1" ht="30" customHeight="1" thickTop="1" thickBot="1">
      <c r="A41" s="25">
        <v>30301003</v>
      </c>
      <c r="B41" s="26" t="s">
        <v>24</v>
      </c>
      <c r="C41" s="26" t="s">
        <v>25</v>
      </c>
      <c r="D41" s="26" t="s">
        <v>278</v>
      </c>
      <c r="E41" s="26" t="s">
        <v>383</v>
      </c>
      <c r="F41" s="27"/>
      <c r="G41" s="28">
        <v>1</v>
      </c>
    </row>
    <row r="42" spans="1:7" s="29" customFormat="1" ht="30" customHeight="1" thickTop="1" thickBot="1">
      <c r="A42" s="25">
        <v>30302001</v>
      </c>
      <c r="B42" s="26" t="s">
        <v>24</v>
      </c>
      <c r="C42" s="26" t="s">
        <v>25</v>
      </c>
      <c r="D42" s="26" t="s">
        <v>279</v>
      </c>
      <c r="E42" s="26" t="s">
        <v>384</v>
      </c>
      <c r="F42" s="27"/>
      <c r="G42" s="28">
        <v>1</v>
      </c>
    </row>
    <row r="43" spans="1:7" ht="33" customHeight="1" thickTop="1" thickBot="1">
      <c r="A43" s="22">
        <v>30307002</v>
      </c>
      <c r="B43" s="22" t="s">
        <v>24</v>
      </c>
      <c r="C43" s="22"/>
      <c r="D43" s="35" t="s">
        <v>698</v>
      </c>
      <c r="E43" s="23" t="s">
        <v>699</v>
      </c>
      <c r="F43" s="22" t="s">
        <v>33</v>
      </c>
      <c r="G43" s="24"/>
    </row>
    <row r="44" spans="1:7" s="29" customFormat="1" ht="30" customHeight="1" thickTop="1" thickBot="1">
      <c r="A44" s="25">
        <v>30307006</v>
      </c>
      <c r="B44" s="26"/>
      <c r="C44" s="26" t="s">
        <v>25</v>
      </c>
      <c r="D44" s="26" t="s">
        <v>407</v>
      </c>
      <c r="E44" s="26" t="s">
        <v>32</v>
      </c>
      <c r="F44" s="27"/>
      <c r="G44" s="28">
        <v>1</v>
      </c>
    </row>
    <row r="45" spans="1:7" ht="33" customHeight="1" thickTop="1" thickBot="1">
      <c r="A45" s="22">
        <v>30303001</v>
      </c>
      <c r="B45" s="22" t="s">
        <v>24</v>
      </c>
      <c r="C45" s="22"/>
      <c r="D45" s="35" t="s">
        <v>682</v>
      </c>
      <c r="E45" s="23" t="s">
        <v>683</v>
      </c>
      <c r="F45" s="22" t="s">
        <v>158</v>
      </c>
      <c r="G45" s="24"/>
    </row>
    <row r="46" spans="1:7" s="29" customFormat="1" ht="30" customHeight="1" thickTop="1" thickBot="1">
      <c r="A46" s="25">
        <v>30303002</v>
      </c>
      <c r="B46" s="26"/>
      <c r="C46" s="26" t="s">
        <v>25</v>
      </c>
      <c r="D46" s="26" t="s">
        <v>280</v>
      </c>
      <c r="E46" s="26" t="s">
        <v>385</v>
      </c>
      <c r="F46" s="27" t="s">
        <v>281</v>
      </c>
      <c r="G46" s="28">
        <v>1</v>
      </c>
    </row>
    <row r="47" spans="1:7" s="29" customFormat="1" ht="30" customHeight="1" thickTop="1" thickBot="1">
      <c r="A47" s="25">
        <v>40201022</v>
      </c>
      <c r="B47" s="26" t="s">
        <v>24</v>
      </c>
      <c r="C47" s="26" t="s">
        <v>25</v>
      </c>
      <c r="D47" s="26" t="s">
        <v>445</v>
      </c>
      <c r="E47" s="26" t="s">
        <v>589</v>
      </c>
      <c r="F47" s="27" t="s">
        <v>206</v>
      </c>
      <c r="G47" s="28">
        <v>16</v>
      </c>
    </row>
    <row r="48" spans="1:7" s="29" customFormat="1" ht="30" customHeight="1" thickTop="1" thickBot="1">
      <c r="A48" s="25">
        <v>30304001</v>
      </c>
      <c r="B48" s="26" t="s">
        <v>24</v>
      </c>
      <c r="C48" s="26" t="s">
        <v>25</v>
      </c>
      <c r="D48" s="26" t="s">
        <v>282</v>
      </c>
      <c r="E48" s="26" t="s">
        <v>386</v>
      </c>
      <c r="F48" s="27" t="s">
        <v>159</v>
      </c>
      <c r="G48" s="28">
        <v>1</v>
      </c>
    </row>
    <row r="49" spans="1:7" s="29" customFormat="1" ht="30" customHeight="1" thickTop="1" thickBot="1">
      <c r="A49" s="25">
        <v>20101019</v>
      </c>
      <c r="B49" s="26" t="s">
        <v>24</v>
      </c>
      <c r="C49" s="26" t="s">
        <v>25</v>
      </c>
      <c r="D49" s="26" t="s">
        <v>645</v>
      </c>
      <c r="E49" s="26" t="s">
        <v>646</v>
      </c>
      <c r="F49" s="27"/>
      <c r="G49" s="28">
        <v>1</v>
      </c>
    </row>
    <row r="50" spans="1:7" s="29" customFormat="1" ht="30" customHeight="1" thickTop="1" thickBot="1">
      <c r="A50" s="25">
        <v>30714033</v>
      </c>
      <c r="B50" s="26" t="s">
        <v>24</v>
      </c>
      <c r="C50" s="26" t="s">
        <v>25</v>
      </c>
      <c r="D50" s="26" t="s">
        <v>283</v>
      </c>
      <c r="E50" s="26" t="s">
        <v>30</v>
      </c>
      <c r="F50" s="27"/>
      <c r="G50" s="28">
        <v>1</v>
      </c>
    </row>
    <row r="51" spans="1:7" s="29" customFormat="1" ht="30" customHeight="1" thickTop="1" thickBot="1">
      <c r="A51" s="25">
        <v>70101009</v>
      </c>
      <c r="B51" s="26" t="s">
        <v>24</v>
      </c>
      <c r="C51" s="26" t="s">
        <v>25</v>
      </c>
      <c r="D51" s="26" t="s">
        <v>234</v>
      </c>
      <c r="E51" s="26" t="s">
        <v>387</v>
      </c>
      <c r="F51" s="27"/>
      <c r="G51" s="28">
        <v>1</v>
      </c>
    </row>
    <row r="52" spans="1:7" s="29" customFormat="1" ht="30" customHeight="1" thickTop="1" thickBot="1">
      <c r="A52" s="25">
        <v>70101010</v>
      </c>
      <c r="B52" s="26" t="s">
        <v>24</v>
      </c>
      <c r="C52" s="26" t="s">
        <v>25</v>
      </c>
      <c r="D52" s="26" t="s">
        <v>235</v>
      </c>
      <c r="E52" s="26" t="s">
        <v>388</v>
      </c>
      <c r="F52" s="27"/>
      <c r="G52" s="28">
        <v>1</v>
      </c>
    </row>
    <row r="53" spans="1:7" s="29" customFormat="1" ht="30" customHeight="1" thickTop="1" thickBot="1">
      <c r="A53" s="25">
        <v>70102011</v>
      </c>
      <c r="B53" s="26" t="s">
        <v>24</v>
      </c>
      <c r="C53" s="26" t="s">
        <v>25</v>
      </c>
      <c r="D53" s="26" t="s">
        <v>236</v>
      </c>
      <c r="E53" s="26" t="s">
        <v>389</v>
      </c>
      <c r="F53" s="27"/>
      <c r="G53" s="28">
        <v>1</v>
      </c>
    </row>
    <row r="54" spans="1:7" s="29" customFormat="1" ht="30" customHeight="1" thickTop="1" thickBot="1">
      <c r="A54" s="25">
        <v>70102012</v>
      </c>
      <c r="B54" s="26" t="s">
        <v>24</v>
      </c>
      <c r="C54" s="26" t="s">
        <v>25</v>
      </c>
      <c r="D54" s="26" t="s">
        <v>237</v>
      </c>
      <c r="E54" s="26" t="s">
        <v>390</v>
      </c>
      <c r="F54" s="27"/>
      <c r="G54" s="28">
        <v>1</v>
      </c>
    </row>
    <row r="55" spans="1:7" s="29" customFormat="1" ht="30" customHeight="1" thickTop="1" thickBot="1">
      <c r="A55" s="25">
        <v>70103009</v>
      </c>
      <c r="B55" s="26" t="s">
        <v>24</v>
      </c>
      <c r="C55" s="26" t="s">
        <v>25</v>
      </c>
      <c r="D55" s="26" t="s">
        <v>284</v>
      </c>
      <c r="E55" s="26" t="s">
        <v>391</v>
      </c>
      <c r="F55" s="27"/>
      <c r="G55" s="28">
        <v>1</v>
      </c>
    </row>
    <row r="56" spans="1:7" s="29" customFormat="1" ht="30" customHeight="1" thickTop="1" thickBot="1">
      <c r="A56" s="25">
        <v>70103010</v>
      </c>
      <c r="B56" s="26" t="s">
        <v>24</v>
      </c>
      <c r="C56" s="26" t="s">
        <v>25</v>
      </c>
      <c r="D56" s="26" t="s">
        <v>285</v>
      </c>
      <c r="E56" s="26" t="s">
        <v>229</v>
      </c>
      <c r="F56" s="27"/>
      <c r="G56" s="28">
        <v>1</v>
      </c>
    </row>
    <row r="57" spans="1:7" s="29" customFormat="1" ht="30" customHeight="1" thickTop="1" thickBot="1">
      <c r="A57" s="25">
        <v>70103011</v>
      </c>
      <c r="B57" s="26" t="s">
        <v>24</v>
      </c>
      <c r="C57" s="26" t="s">
        <v>25</v>
      </c>
      <c r="D57" s="26" t="s">
        <v>286</v>
      </c>
      <c r="E57" s="26" t="s">
        <v>392</v>
      </c>
      <c r="F57" s="27"/>
      <c r="G57" s="28">
        <v>1</v>
      </c>
    </row>
    <row r="58" spans="1:7" s="29" customFormat="1" ht="30" customHeight="1" thickTop="1" thickBot="1">
      <c r="A58" s="25">
        <v>70103012</v>
      </c>
      <c r="B58" s="26" t="s">
        <v>24</v>
      </c>
      <c r="C58" s="26" t="s">
        <v>25</v>
      </c>
      <c r="D58" s="26" t="s">
        <v>287</v>
      </c>
      <c r="E58" s="26" t="s">
        <v>393</v>
      </c>
      <c r="F58" s="27"/>
      <c r="G58" s="28">
        <v>1</v>
      </c>
    </row>
    <row r="59" spans="1:7" s="29" customFormat="1" ht="30" customHeight="1" thickTop="1" thickBot="1">
      <c r="A59" s="25">
        <v>70107001</v>
      </c>
      <c r="B59" s="26" t="s">
        <v>24</v>
      </c>
      <c r="C59" s="26" t="s">
        <v>25</v>
      </c>
      <c r="D59" s="26" t="s">
        <v>238</v>
      </c>
      <c r="E59" s="26" t="s">
        <v>394</v>
      </c>
      <c r="F59" s="27"/>
      <c r="G59" s="28">
        <v>1</v>
      </c>
    </row>
    <row r="60" spans="1:7" s="29" customFormat="1" ht="30" customHeight="1" thickTop="1" thickBot="1">
      <c r="A60" s="25">
        <v>70108001</v>
      </c>
      <c r="B60" s="26" t="s">
        <v>24</v>
      </c>
      <c r="C60" s="26" t="s">
        <v>25</v>
      </c>
      <c r="D60" s="26" t="s">
        <v>239</v>
      </c>
      <c r="E60" s="26" t="s">
        <v>395</v>
      </c>
      <c r="F60" s="27"/>
      <c r="G60" s="28">
        <v>1</v>
      </c>
    </row>
    <row r="61" spans="1:7" s="29" customFormat="1" ht="30" customHeight="1" thickTop="1" thickBot="1">
      <c r="A61" s="25">
        <v>70108002</v>
      </c>
      <c r="B61" s="26" t="s">
        <v>24</v>
      </c>
      <c r="C61" s="26" t="s">
        <v>25</v>
      </c>
      <c r="D61" s="26" t="s">
        <v>240</v>
      </c>
      <c r="E61" s="26" t="s">
        <v>396</v>
      </c>
      <c r="F61" s="27"/>
      <c r="G61" s="28">
        <v>1</v>
      </c>
    </row>
    <row r="62" spans="1:7" s="29" customFormat="1" ht="30" customHeight="1" thickTop="1" thickBot="1">
      <c r="A62" s="25">
        <v>70105002</v>
      </c>
      <c r="B62" s="26" t="s">
        <v>24</v>
      </c>
      <c r="C62" s="26" t="s">
        <v>103</v>
      </c>
      <c r="D62" s="26" t="s">
        <v>288</v>
      </c>
      <c r="E62" s="26" t="s">
        <v>397</v>
      </c>
      <c r="F62" s="27" t="s">
        <v>224</v>
      </c>
      <c r="G62" s="28">
        <v>1</v>
      </c>
    </row>
    <row r="63" spans="1:7" s="29" customFormat="1" ht="30" customHeight="1" thickTop="1" thickBot="1">
      <c r="A63" s="25">
        <v>70105001</v>
      </c>
      <c r="B63" s="26" t="s">
        <v>24</v>
      </c>
      <c r="C63" s="26" t="s">
        <v>103</v>
      </c>
      <c r="D63" s="26" t="s">
        <v>289</v>
      </c>
      <c r="E63" s="26" t="s">
        <v>398</v>
      </c>
      <c r="F63" s="27" t="s">
        <v>224</v>
      </c>
      <c r="G63" s="28">
        <v>1</v>
      </c>
    </row>
    <row r="64" spans="1:7" s="29" customFormat="1" ht="30" customHeight="1" thickTop="1" thickBot="1">
      <c r="A64" s="25">
        <v>70101001</v>
      </c>
      <c r="B64" s="26" t="s">
        <v>228</v>
      </c>
      <c r="C64" s="26" t="s">
        <v>103</v>
      </c>
      <c r="D64" s="26" t="s">
        <v>627</v>
      </c>
      <c r="E64" s="26" t="s">
        <v>630</v>
      </c>
      <c r="F64" s="27" t="s">
        <v>628</v>
      </c>
      <c r="G64" s="28">
        <v>1</v>
      </c>
    </row>
    <row r="65" spans="1:7" s="29" customFormat="1" ht="30" customHeight="1" thickTop="1" thickBot="1">
      <c r="A65" s="25">
        <v>70101002</v>
      </c>
      <c r="B65" s="26" t="s">
        <v>228</v>
      </c>
      <c r="C65" s="26" t="s">
        <v>103</v>
      </c>
      <c r="D65" s="26" t="s">
        <v>629</v>
      </c>
      <c r="E65" s="26" t="s">
        <v>631</v>
      </c>
      <c r="F65" s="27" t="s">
        <v>628</v>
      </c>
      <c r="G65" s="28">
        <v>1</v>
      </c>
    </row>
    <row r="66" spans="1:7" ht="33" customHeight="1" thickTop="1" thickBot="1">
      <c r="A66" s="22">
        <v>70203001</v>
      </c>
      <c r="B66" s="22" t="s">
        <v>24</v>
      </c>
      <c r="C66" s="22" t="s">
        <v>225</v>
      </c>
      <c r="D66" s="23" t="s">
        <v>684</v>
      </c>
      <c r="E66" s="23" t="s">
        <v>685</v>
      </c>
      <c r="F66" s="22" t="s">
        <v>227</v>
      </c>
      <c r="G66" s="24"/>
    </row>
    <row r="67" spans="1:7" s="29" customFormat="1" ht="30" customHeight="1" thickTop="1" thickBot="1">
      <c r="A67" s="25">
        <v>70203004</v>
      </c>
      <c r="B67" s="26" t="s">
        <v>226</v>
      </c>
      <c r="C67" s="26" t="s">
        <v>103</v>
      </c>
      <c r="D67" s="26" t="s">
        <v>241</v>
      </c>
      <c r="E67" s="26" t="s">
        <v>399</v>
      </c>
      <c r="F67" s="27"/>
      <c r="G67" s="28">
        <v>1</v>
      </c>
    </row>
    <row r="68" spans="1:7" s="29" customFormat="1" ht="30" customHeight="1" thickTop="1" thickBot="1">
      <c r="A68" s="25">
        <v>20402007</v>
      </c>
      <c r="B68" s="26" t="s">
        <v>24</v>
      </c>
      <c r="C68" s="26" t="s">
        <v>25</v>
      </c>
      <c r="D68" s="26" t="s">
        <v>290</v>
      </c>
      <c r="E68" s="26" t="s">
        <v>400</v>
      </c>
      <c r="F68" s="27" t="s">
        <v>160</v>
      </c>
      <c r="G68" s="28">
        <v>1</v>
      </c>
    </row>
    <row r="69" spans="1:7" s="29" customFormat="1" ht="30" customHeight="1" thickTop="1" thickBot="1">
      <c r="A69" s="25">
        <v>20401004</v>
      </c>
      <c r="B69" s="26" t="s">
        <v>24</v>
      </c>
      <c r="C69" s="26" t="s">
        <v>25</v>
      </c>
      <c r="D69" s="26" t="s">
        <v>292</v>
      </c>
      <c r="E69" s="26" t="s">
        <v>402</v>
      </c>
      <c r="F69" s="27" t="s">
        <v>161</v>
      </c>
      <c r="G69" s="28">
        <v>1</v>
      </c>
    </row>
    <row r="70" spans="1:7" ht="33" customHeight="1" thickTop="1" thickBot="1">
      <c r="A70" s="22">
        <v>10502001</v>
      </c>
      <c r="B70" s="22" t="s">
        <v>24</v>
      </c>
      <c r="C70" s="22" t="s">
        <v>228</v>
      </c>
      <c r="D70" s="35" t="s">
        <v>686</v>
      </c>
      <c r="E70" s="23" t="s">
        <v>687</v>
      </c>
      <c r="F70" s="22" t="s">
        <v>162</v>
      </c>
      <c r="G70" s="24"/>
    </row>
    <row r="71" spans="1:7" s="29" customFormat="1" ht="30" customHeight="1" thickTop="1" thickBot="1">
      <c r="A71" s="25">
        <v>10502015</v>
      </c>
      <c r="B71" s="26" t="s">
        <v>228</v>
      </c>
      <c r="C71" s="26" t="s">
        <v>25</v>
      </c>
      <c r="D71" s="26" t="s">
        <v>293</v>
      </c>
      <c r="E71" s="26" t="s">
        <v>294</v>
      </c>
      <c r="F71" s="27" t="s">
        <v>112</v>
      </c>
      <c r="G71" s="28">
        <v>1</v>
      </c>
    </row>
    <row r="72" spans="1:7" ht="33" customHeight="1" thickTop="1" thickBot="1">
      <c r="A72" s="22">
        <v>30306002</v>
      </c>
      <c r="B72" s="22" t="s">
        <v>24</v>
      </c>
      <c r="C72" s="22"/>
      <c r="D72" s="23" t="s">
        <v>688</v>
      </c>
      <c r="E72" s="23" t="s">
        <v>689</v>
      </c>
      <c r="F72" s="22"/>
      <c r="G72" s="24"/>
    </row>
    <row r="73" spans="1:7" s="29" customFormat="1" ht="30" customHeight="1" thickTop="1" thickBot="1">
      <c r="A73" s="25">
        <v>30306007</v>
      </c>
      <c r="B73" s="26"/>
      <c r="C73" s="26" t="s">
        <v>25</v>
      </c>
      <c r="D73" s="26" t="s">
        <v>403</v>
      </c>
      <c r="E73" s="26" t="s">
        <v>242</v>
      </c>
      <c r="F73" s="27"/>
      <c r="G73" s="28">
        <v>1</v>
      </c>
    </row>
    <row r="74" spans="1:7" ht="33" customHeight="1" thickTop="1" thickBot="1">
      <c r="A74" s="22">
        <v>10502002</v>
      </c>
      <c r="B74" s="22" t="s">
        <v>24</v>
      </c>
      <c r="C74" s="22" t="s">
        <v>228</v>
      </c>
      <c r="D74" s="35" t="s">
        <v>690</v>
      </c>
      <c r="E74" s="23" t="s">
        <v>691</v>
      </c>
      <c r="F74" s="22" t="s">
        <v>162</v>
      </c>
      <c r="G74" s="24"/>
    </row>
    <row r="75" spans="1:7" s="29" customFormat="1" ht="30" customHeight="1" thickTop="1" thickBot="1">
      <c r="A75" s="25">
        <v>10502016</v>
      </c>
      <c r="B75" s="26" t="s">
        <v>228</v>
      </c>
      <c r="C75" s="26" t="s">
        <v>25</v>
      </c>
      <c r="D75" s="26" t="s">
        <v>295</v>
      </c>
      <c r="E75" s="26" t="s">
        <v>296</v>
      </c>
      <c r="F75" s="27" t="s">
        <v>112</v>
      </c>
      <c r="G75" s="28">
        <v>1</v>
      </c>
    </row>
    <row r="76" spans="1:7" ht="33" customHeight="1" thickTop="1" thickBot="1">
      <c r="A76" s="22">
        <v>30305002</v>
      </c>
      <c r="B76" s="22" t="s">
        <v>24</v>
      </c>
      <c r="C76" s="22"/>
      <c r="D76" s="23" t="s">
        <v>692</v>
      </c>
      <c r="E76" s="23" t="s">
        <v>693</v>
      </c>
      <c r="F76" s="22"/>
      <c r="G76" s="24"/>
    </row>
    <row r="77" spans="1:7" s="29" customFormat="1" ht="30" customHeight="1" thickTop="1" thickBot="1">
      <c r="A77" s="25">
        <v>30305012</v>
      </c>
      <c r="B77" s="26"/>
      <c r="C77" s="26" t="s">
        <v>25</v>
      </c>
      <c r="D77" s="26" t="s">
        <v>404</v>
      </c>
      <c r="E77" s="26" t="s">
        <v>243</v>
      </c>
      <c r="F77" s="27"/>
      <c r="G77" s="28">
        <v>1</v>
      </c>
    </row>
    <row r="78" spans="1:7" ht="33" customHeight="1" thickTop="1" thickBot="1">
      <c r="A78" s="22">
        <v>10601005</v>
      </c>
      <c r="B78" s="22" t="s">
        <v>24</v>
      </c>
      <c r="C78" s="22"/>
      <c r="D78" s="23" t="s">
        <v>694</v>
      </c>
      <c r="E78" s="23" t="s">
        <v>695</v>
      </c>
      <c r="F78" s="22"/>
      <c r="G78" s="24"/>
    </row>
    <row r="79" spans="1:7" s="29" customFormat="1" ht="30" customHeight="1" thickTop="1" thickBot="1">
      <c r="A79" s="25">
        <v>10601016</v>
      </c>
      <c r="B79" s="26"/>
      <c r="C79" s="26" t="s">
        <v>25</v>
      </c>
      <c r="D79" s="26" t="s">
        <v>405</v>
      </c>
      <c r="E79" s="26" t="s">
        <v>244</v>
      </c>
      <c r="F79" s="27"/>
      <c r="G79" s="28">
        <v>1</v>
      </c>
    </row>
    <row r="80" spans="1:7" ht="33" customHeight="1" thickTop="1" thickBot="1">
      <c r="A80" s="22">
        <v>10601011</v>
      </c>
      <c r="B80" s="22" t="s">
        <v>24</v>
      </c>
      <c r="C80" s="22"/>
      <c r="D80" s="23" t="s">
        <v>696</v>
      </c>
      <c r="E80" s="23" t="s">
        <v>697</v>
      </c>
      <c r="F80" s="22"/>
      <c r="G80" s="24"/>
    </row>
    <row r="81" spans="1:7" s="40" customFormat="1" ht="30" customHeight="1" thickTop="1" thickBot="1">
      <c r="A81" s="25">
        <v>10601027</v>
      </c>
      <c r="B81" s="26"/>
      <c r="C81" s="26" t="s">
        <v>25</v>
      </c>
      <c r="D81" s="26" t="s">
        <v>719</v>
      </c>
      <c r="E81" s="26" t="s">
        <v>718</v>
      </c>
      <c r="F81" s="27"/>
      <c r="G81" s="28">
        <v>1</v>
      </c>
    </row>
    <row r="82" spans="1:7" s="29" customFormat="1" ht="30" customHeight="1" thickTop="1" thickBot="1">
      <c r="A82" s="25">
        <v>10402001</v>
      </c>
      <c r="B82" s="26" t="s">
        <v>24</v>
      </c>
      <c r="C82" s="26" t="s">
        <v>25</v>
      </c>
      <c r="D82" s="26" t="s">
        <v>291</v>
      </c>
      <c r="E82" s="26" t="s">
        <v>401</v>
      </c>
      <c r="F82" s="27"/>
      <c r="G82" s="28">
        <v>1</v>
      </c>
    </row>
    <row r="83" spans="1:7" s="29" customFormat="1" ht="30" customHeight="1" thickTop="1" thickBot="1">
      <c r="A83" s="25">
        <v>10303022</v>
      </c>
      <c r="B83" s="26" t="s">
        <v>24</v>
      </c>
      <c r="C83" s="26" t="s">
        <v>25</v>
      </c>
      <c r="D83" s="26" t="s">
        <v>406</v>
      </c>
      <c r="E83" s="26" t="s">
        <v>31</v>
      </c>
      <c r="F83" s="27"/>
      <c r="G83" s="28">
        <v>1</v>
      </c>
    </row>
    <row r="84" spans="1:7" s="29" customFormat="1" ht="30" customHeight="1" thickTop="1" thickBot="1">
      <c r="A84" s="25">
        <v>30602001</v>
      </c>
      <c r="B84" s="26" t="s">
        <v>24</v>
      </c>
      <c r="C84" s="26" t="s">
        <v>25</v>
      </c>
      <c r="D84" s="26" t="s">
        <v>408</v>
      </c>
      <c r="E84" s="26" t="s">
        <v>409</v>
      </c>
      <c r="F84" s="27" t="s">
        <v>163</v>
      </c>
      <c r="G84" s="28">
        <v>3</v>
      </c>
    </row>
    <row r="85" spans="1:7" s="29" customFormat="1" ht="30" customHeight="1" thickTop="1" thickBot="1">
      <c r="A85" s="25">
        <v>30602002</v>
      </c>
      <c r="B85" s="26" t="s">
        <v>24</v>
      </c>
      <c r="C85" s="26" t="s">
        <v>25</v>
      </c>
      <c r="D85" s="26" t="s">
        <v>410</v>
      </c>
      <c r="E85" s="26" t="s">
        <v>411</v>
      </c>
      <c r="F85" s="27" t="s">
        <v>164</v>
      </c>
      <c r="G85" s="28">
        <v>4</v>
      </c>
    </row>
    <row r="86" spans="1:7" s="29" customFormat="1" ht="30" customHeight="1" thickTop="1" thickBot="1">
      <c r="A86" s="25">
        <v>40201062</v>
      </c>
      <c r="B86" s="26" t="s">
        <v>24</v>
      </c>
      <c r="C86" s="26" t="s">
        <v>25</v>
      </c>
      <c r="D86" s="26" t="s">
        <v>412</v>
      </c>
      <c r="E86" s="26" t="s">
        <v>413</v>
      </c>
      <c r="F86" s="27"/>
      <c r="G86" s="28">
        <v>6</v>
      </c>
    </row>
    <row r="87" spans="1:7" s="29" customFormat="1" ht="30" customHeight="1" thickTop="1" thickBot="1">
      <c r="A87" s="25">
        <v>30504001</v>
      </c>
      <c r="B87" s="26" t="s">
        <v>24</v>
      </c>
      <c r="C87" s="26" t="s">
        <v>25</v>
      </c>
      <c r="D87" s="26" t="s">
        <v>414</v>
      </c>
      <c r="E87" s="26" t="s">
        <v>415</v>
      </c>
      <c r="F87" s="27" t="s">
        <v>60</v>
      </c>
      <c r="G87" s="28">
        <v>1</v>
      </c>
    </row>
    <row r="88" spans="1:7" s="29" customFormat="1" ht="30" customHeight="1" thickTop="1" thickBot="1">
      <c r="A88" s="25">
        <v>30505001</v>
      </c>
      <c r="B88" s="26" t="s">
        <v>24</v>
      </c>
      <c r="C88" s="26" t="s">
        <v>25</v>
      </c>
      <c r="D88" s="26" t="s">
        <v>416</v>
      </c>
      <c r="E88" s="26" t="s">
        <v>417</v>
      </c>
      <c r="F88" s="27" t="s">
        <v>60</v>
      </c>
      <c r="G88" s="28">
        <v>1</v>
      </c>
    </row>
    <row r="89" spans="1:7" s="29" customFormat="1" ht="30" customHeight="1" thickTop="1" thickBot="1">
      <c r="A89" s="25">
        <v>30503001</v>
      </c>
      <c r="B89" s="26" t="s">
        <v>24</v>
      </c>
      <c r="C89" s="26" t="s">
        <v>25</v>
      </c>
      <c r="D89" s="26" t="s">
        <v>418</v>
      </c>
      <c r="E89" s="26" t="s">
        <v>419</v>
      </c>
      <c r="F89" s="27" t="s">
        <v>60</v>
      </c>
      <c r="G89" s="28">
        <v>1</v>
      </c>
    </row>
    <row r="90" spans="1:7" s="29" customFormat="1" ht="30" customHeight="1" thickTop="1" thickBot="1">
      <c r="A90" s="25">
        <v>30524001</v>
      </c>
      <c r="B90" s="26" t="s">
        <v>24</v>
      </c>
      <c r="C90" s="26" t="s">
        <v>25</v>
      </c>
      <c r="D90" s="26" t="s">
        <v>420</v>
      </c>
      <c r="E90" s="26" t="s">
        <v>421</v>
      </c>
      <c r="F90" s="27" t="s">
        <v>165</v>
      </c>
      <c r="G90" s="28">
        <v>1</v>
      </c>
    </row>
    <row r="91" spans="1:7" s="29" customFormat="1" ht="30" customHeight="1" thickTop="1" thickBot="1">
      <c r="A91" s="25">
        <v>30525001</v>
      </c>
      <c r="B91" s="26" t="s">
        <v>24</v>
      </c>
      <c r="C91" s="26" t="s">
        <v>25</v>
      </c>
      <c r="D91" s="26" t="s">
        <v>422</v>
      </c>
      <c r="E91" s="26" t="s">
        <v>423</v>
      </c>
      <c r="F91" s="27" t="s">
        <v>165</v>
      </c>
      <c r="G91" s="28">
        <v>1</v>
      </c>
    </row>
    <row r="92" spans="1:7" s="29" customFormat="1" ht="30" customHeight="1" thickTop="1" thickBot="1">
      <c r="A92" s="25">
        <v>20901003</v>
      </c>
      <c r="B92" s="26" t="s">
        <v>24</v>
      </c>
      <c r="C92" s="26" t="s">
        <v>25</v>
      </c>
      <c r="D92" s="26" t="s">
        <v>424</v>
      </c>
      <c r="E92" s="26" t="s">
        <v>425</v>
      </c>
      <c r="F92" s="27" t="s">
        <v>166</v>
      </c>
      <c r="G92" s="28">
        <v>1</v>
      </c>
    </row>
    <row r="93" spans="1:7" s="29" customFormat="1" ht="30" customHeight="1" thickTop="1" thickBot="1">
      <c r="A93" s="25">
        <v>30703002</v>
      </c>
      <c r="B93" s="26" t="s">
        <v>24</v>
      </c>
      <c r="C93" s="26" t="s">
        <v>25</v>
      </c>
      <c r="D93" s="26" t="s">
        <v>426</v>
      </c>
      <c r="E93" s="26" t="s">
        <v>427</v>
      </c>
      <c r="F93" s="27" t="s">
        <v>167</v>
      </c>
      <c r="G93" s="28">
        <v>1</v>
      </c>
    </row>
    <row r="94" spans="1:7" s="29" customFormat="1" ht="30" customHeight="1" thickTop="1" thickBot="1">
      <c r="A94" s="25">
        <v>30704001</v>
      </c>
      <c r="B94" s="26" t="s">
        <v>24</v>
      </c>
      <c r="C94" s="26" t="s">
        <v>25</v>
      </c>
      <c r="D94" s="26" t="s">
        <v>428</v>
      </c>
      <c r="E94" s="26" t="s">
        <v>429</v>
      </c>
      <c r="F94" s="27" t="s">
        <v>168</v>
      </c>
      <c r="G94" s="28">
        <v>1</v>
      </c>
    </row>
    <row r="95" spans="1:7" s="29" customFormat="1" ht="30" customHeight="1" thickTop="1" thickBot="1">
      <c r="A95" s="25">
        <v>10108004</v>
      </c>
      <c r="B95" s="26" t="s">
        <v>24</v>
      </c>
      <c r="C95" s="26" t="s">
        <v>25</v>
      </c>
      <c r="D95" s="26" t="s">
        <v>430</v>
      </c>
      <c r="E95" s="26" t="s">
        <v>431</v>
      </c>
      <c r="F95" s="27" t="s">
        <v>169</v>
      </c>
      <c r="G95" s="28">
        <v>1</v>
      </c>
    </row>
    <row r="96" spans="1:7" s="29" customFormat="1" ht="30" customHeight="1" thickTop="1" thickBot="1">
      <c r="A96" s="25">
        <v>30401066</v>
      </c>
      <c r="B96" s="26" t="s">
        <v>24</v>
      </c>
      <c r="C96" s="26" t="s">
        <v>25</v>
      </c>
      <c r="D96" s="26" t="s">
        <v>297</v>
      </c>
      <c r="E96" s="26" t="s">
        <v>69</v>
      </c>
      <c r="F96" s="27" t="s">
        <v>70</v>
      </c>
      <c r="G96" s="28">
        <v>1</v>
      </c>
    </row>
    <row r="97" spans="1:7" s="29" customFormat="1" ht="30" customHeight="1" thickTop="1" thickBot="1">
      <c r="A97" s="25">
        <v>30401067</v>
      </c>
      <c r="B97" s="26" t="s">
        <v>24</v>
      </c>
      <c r="C97" s="26" t="s">
        <v>25</v>
      </c>
      <c r="D97" s="26" t="s">
        <v>298</v>
      </c>
      <c r="E97" s="26" t="s">
        <v>71</v>
      </c>
      <c r="F97" s="27" t="s">
        <v>72</v>
      </c>
      <c r="G97" s="28">
        <v>1</v>
      </c>
    </row>
    <row r="98" spans="1:7" s="29" customFormat="1" ht="30" customHeight="1" thickTop="1" thickBot="1">
      <c r="A98" s="25">
        <v>30401034</v>
      </c>
      <c r="B98" s="26" t="s">
        <v>24</v>
      </c>
      <c r="C98" s="26" t="s">
        <v>25</v>
      </c>
      <c r="D98" s="26" t="s">
        <v>299</v>
      </c>
      <c r="E98" s="26" t="s">
        <v>73</v>
      </c>
      <c r="F98" s="27" t="s">
        <v>74</v>
      </c>
      <c r="G98" s="28">
        <v>1</v>
      </c>
    </row>
    <row r="99" spans="1:7" s="29" customFormat="1" ht="30" customHeight="1" thickTop="1" thickBot="1">
      <c r="A99" s="25">
        <v>10501004</v>
      </c>
      <c r="B99" s="26" t="s">
        <v>24</v>
      </c>
      <c r="C99" s="26" t="s">
        <v>25</v>
      </c>
      <c r="D99" s="26" t="s">
        <v>432</v>
      </c>
      <c r="E99" s="26" t="s">
        <v>433</v>
      </c>
      <c r="F99" s="27" t="s">
        <v>170</v>
      </c>
      <c r="G99" s="28">
        <v>1</v>
      </c>
    </row>
    <row r="100" spans="1:7" s="29" customFormat="1" ht="30" customHeight="1" thickTop="1" thickBot="1">
      <c r="A100" s="25">
        <v>30707001</v>
      </c>
      <c r="B100" s="26" t="s">
        <v>24</v>
      </c>
      <c r="C100" s="26" t="s">
        <v>25</v>
      </c>
      <c r="D100" s="26" t="s">
        <v>434</v>
      </c>
      <c r="E100" s="26" t="s">
        <v>435</v>
      </c>
      <c r="F100" s="27" t="s">
        <v>171</v>
      </c>
      <c r="G100" s="28">
        <v>1</v>
      </c>
    </row>
    <row r="101" spans="1:7" s="29" customFormat="1" ht="30" customHeight="1" thickTop="1" thickBot="1">
      <c r="A101" s="25">
        <v>30502001</v>
      </c>
      <c r="B101" s="26" t="s">
        <v>24</v>
      </c>
      <c r="C101" s="26" t="s">
        <v>25</v>
      </c>
      <c r="D101" s="26" t="s">
        <v>436</v>
      </c>
      <c r="E101" s="26" t="s">
        <v>437</v>
      </c>
      <c r="F101" s="27" t="s">
        <v>60</v>
      </c>
      <c r="G101" s="28">
        <v>1</v>
      </c>
    </row>
    <row r="102" spans="1:7" s="29" customFormat="1" ht="30" customHeight="1" thickTop="1" thickBot="1">
      <c r="A102" s="25">
        <v>30406091</v>
      </c>
      <c r="B102" s="26" t="s">
        <v>24</v>
      </c>
      <c r="C102" s="26" t="s">
        <v>25</v>
      </c>
      <c r="D102" s="26" t="s">
        <v>300</v>
      </c>
      <c r="E102" s="26" t="s">
        <v>75</v>
      </c>
      <c r="F102" s="27" t="s">
        <v>70</v>
      </c>
      <c r="G102" s="28">
        <v>1</v>
      </c>
    </row>
    <row r="103" spans="1:7" s="29" customFormat="1" ht="30" customHeight="1" thickTop="1" thickBot="1">
      <c r="A103" s="25">
        <v>30406092</v>
      </c>
      <c r="B103" s="26" t="s">
        <v>24</v>
      </c>
      <c r="C103" s="26" t="s">
        <v>25</v>
      </c>
      <c r="D103" s="26" t="s">
        <v>301</v>
      </c>
      <c r="E103" s="26" t="s">
        <v>76</v>
      </c>
      <c r="F103" s="27" t="s">
        <v>72</v>
      </c>
      <c r="G103" s="28">
        <v>1</v>
      </c>
    </row>
    <row r="104" spans="1:7" s="29" customFormat="1" ht="30" customHeight="1" thickTop="1" thickBot="1">
      <c r="A104" s="25">
        <v>30406093</v>
      </c>
      <c r="B104" s="26" t="s">
        <v>24</v>
      </c>
      <c r="C104" s="26" t="s">
        <v>25</v>
      </c>
      <c r="D104" s="26" t="s">
        <v>302</v>
      </c>
      <c r="E104" s="26" t="s">
        <v>77</v>
      </c>
      <c r="F104" s="27" t="s">
        <v>74</v>
      </c>
      <c r="G104" s="28"/>
    </row>
    <row r="105" spans="1:7" s="29" customFormat="1" ht="30" customHeight="1" thickTop="1" thickBot="1">
      <c r="A105" s="25">
        <v>30602004</v>
      </c>
      <c r="B105" s="26" t="s">
        <v>24</v>
      </c>
      <c r="C105" s="26" t="s">
        <v>25</v>
      </c>
      <c r="D105" s="26" t="s">
        <v>438</v>
      </c>
      <c r="E105" s="26" t="s">
        <v>439</v>
      </c>
      <c r="F105" s="27" t="s">
        <v>163</v>
      </c>
      <c r="G105" s="28">
        <v>4</v>
      </c>
    </row>
    <row r="106" spans="1:7" s="29" customFormat="1" ht="30" customHeight="1" thickTop="1" thickBot="1">
      <c r="A106" s="25">
        <v>30408063</v>
      </c>
      <c r="B106" s="26" t="s">
        <v>24</v>
      </c>
      <c r="C106" s="26" t="s">
        <v>25</v>
      </c>
      <c r="D106" s="26" t="s">
        <v>303</v>
      </c>
      <c r="E106" s="26" t="s">
        <v>78</v>
      </c>
      <c r="F106" s="27" t="s">
        <v>70</v>
      </c>
      <c r="G106" s="28">
        <v>1</v>
      </c>
    </row>
    <row r="107" spans="1:7" s="29" customFormat="1" ht="30" customHeight="1" thickTop="1" thickBot="1">
      <c r="A107" s="25">
        <v>30408064</v>
      </c>
      <c r="B107" s="26" t="s">
        <v>64</v>
      </c>
      <c r="C107" s="26" t="s">
        <v>25</v>
      </c>
      <c r="D107" s="26" t="s">
        <v>304</v>
      </c>
      <c r="E107" s="26" t="s">
        <v>79</v>
      </c>
      <c r="F107" s="27" t="s">
        <v>72</v>
      </c>
      <c r="G107" s="28">
        <v>1</v>
      </c>
    </row>
    <row r="108" spans="1:7" s="29" customFormat="1" ht="30" customHeight="1" thickTop="1" thickBot="1">
      <c r="A108" s="25">
        <v>30408034</v>
      </c>
      <c r="B108" s="26" t="s">
        <v>64</v>
      </c>
      <c r="C108" s="26" t="s">
        <v>25</v>
      </c>
      <c r="D108" s="26" t="s">
        <v>305</v>
      </c>
      <c r="E108" s="26" t="s">
        <v>80</v>
      </c>
      <c r="F108" s="27" t="s">
        <v>74</v>
      </c>
      <c r="G108" s="28">
        <v>1</v>
      </c>
    </row>
    <row r="109" spans="1:7" s="29" customFormat="1" ht="30" customHeight="1" thickTop="1" thickBot="1">
      <c r="A109" s="25">
        <v>30409063</v>
      </c>
      <c r="B109" s="26" t="s">
        <v>24</v>
      </c>
      <c r="C109" s="26" t="s">
        <v>25</v>
      </c>
      <c r="D109" s="26" t="s">
        <v>306</v>
      </c>
      <c r="E109" s="26" t="s">
        <v>81</v>
      </c>
      <c r="F109" s="27" t="s">
        <v>70</v>
      </c>
      <c r="G109" s="28">
        <v>1</v>
      </c>
    </row>
    <row r="110" spans="1:7" s="29" customFormat="1" ht="30" customHeight="1" thickTop="1" thickBot="1">
      <c r="A110" s="25">
        <v>30409064</v>
      </c>
      <c r="B110" s="26" t="s">
        <v>24</v>
      </c>
      <c r="C110" s="26" t="s">
        <v>25</v>
      </c>
      <c r="D110" s="26" t="s">
        <v>307</v>
      </c>
      <c r="E110" s="26" t="s">
        <v>82</v>
      </c>
      <c r="F110" s="27" t="s">
        <v>72</v>
      </c>
      <c r="G110" s="28">
        <v>1</v>
      </c>
    </row>
    <row r="111" spans="1:7" s="29" customFormat="1" ht="30" customHeight="1" thickTop="1" thickBot="1">
      <c r="A111" s="25">
        <v>30409034</v>
      </c>
      <c r="B111" s="26" t="s">
        <v>24</v>
      </c>
      <c r="C111" s="26" t="s">
        <v>25</v>
      </c>
      <c r="D111" s="26" t="s">
        <v>308</v>
      </c>
      <c r="E111" s="26" t="s">
        <v>83</v>
      </c>
      <c r="F111" s="27" t="s">
        <v>74</v>
      </c>
      <c r="G111" s="28">
        <v>1</v>
      </c>
    </row>
    <row r="112" spans="1:7" s="29" customFormat="1" ht="30" customHeight="1" thickTop="1" thickBot="1">
      <c r="A112" s="25">
        <v>10504013</v>
      </c>
      <c r="B112" s="26" t="s">
        <v>228</v>
      </c>
      <c r="C112" s="26" t="s">
        <v>25</v>
      </c>
      <c r="D112" s="26" t="s">
        <v>309</v>
      </c>
      <c r="E112" s="26" t="s">
        <v>310</v>
      </c>
      <c r="F112" s="27" t="s">
        <v>113</v>
      </c>
      <c r="G112" s="28">
        <v>1</v>
      </c>
    </row>
    <row r="113" spans="1:7" s="29" customFormat="1" ht="30" customHeight="1" thickTop="1" thickBot="1">
      <c r="A113" s="25">
        <v>30543005</v>
      </c>
      <c r="B113" s="26" t="s">
        <v>228</v>
      </c>
      <c r="C113" s="26" t="s">
        <v>25</v>
      </c>
      <c r="D113" s="26" t="s">
        <v>675</v>
      </c>
      <c r="E113" s="26" t="s">
        <v>717</v>
      </c>
      <c r="F113" s="27" t="s">
        <v>674</v>
      </c>
      <c r="G113" s="28"/>
    </row>
    <row r="114" spans="1:7" s="29" customFormat="1" ht="30" customHeight="1" thickTop="1" thickBot="1">
      <c r="A114" s="25">
        <v>30706001</v>
      </c>
      <c r="B114" s="26"/>
      <c r="C114" s="26" t="s">
        <v>25</v>
      </c>
      <c r="D114" s="26" t="s">
        <v>676</v>
      </c>
      <c r="E114" s="26" t="s">
        <v>440</v>
      </c>
      <c r="F114" s="27" t="s">
        <v>677</v>
      </c>
      <c r="G114" s="28">
        <v>1</v>
      </c>
    </row>
    <row r="115" spans="1:7" s="29" customFormat="1" ht="30" customHeight="1" thickTop="1" thickBot="1">
      <c r="A115" s="25">
        <v>30411002</v>
      </c>
      <c r="B115" s="26" t="s">
        <v>24</v>
      </c>
      <c r="C115" s="26" t="s">
        <v>25</v>
      </c>
      <c r="D115" s="26" t="s">
        <v>311</v>
      </c>
      <c r="E115" s="26" t="s">
        <v>441</v>
      </c>
      <c r="F115" s="27" t="s">
        <v>85</v>
      </c>
      <c r="G115" s="28">
        <v>1</v>
      </c>
    </row>
    <row r="116" spans="1:7" s="29" customFormat="1" ht="30" customHeight="1" thickTop="1" thickBot="1">
      <c r="A116" s="25">
        <v>30411031</v>
      </c>
      <c r="B116" s="26" t="s">
        <v>64</v>
      </c>
      <c r="C116" s="26" t="s">
        <v>25</v>
      </c>
      <c r="D116" s="26" t="s">
        <v>312</v>
      </c>
      <c r="E116" s="26" t="s">
        <v>84</v>
      </c>
      <c r="F116" s="27" t="s">
        <v>85</v>
      </c>
      <c r="G116" s="28">
        <v>1</v>
      </c>
    </row>
    <row r="117" spans="1:7" s="29" customFormat="1" ht="30" customHeight="1" thickTop="1" thickBot="1">
      <c r="A117" s="25">
        <v>30706005</v>
      </c>
      <c r="B117" s="26" t="s">
        <v>228</v>
      </c>
      <c r="C117" s="26" t="s">
        <v>25</v>
      </c>
      <c r="D117" s="26" t="s">
        <v>680</v>
      </c>
      <c r="E117" s="26" t="s">
        <v>681</v>
      </c>
      <c r="F117" s="27"/>
      <c r="G117" s="28"/>
    </row>
    <row r="118" spans="1:7" s="29" customFormat="1" ht="30" customHeight="1" thickTop="1" thickBot="1">
      <c r="A118" s="34">
        <v>30714054</v>
      </c>
      <c r="B118" s="26" t="s">
        <v>228</v>
      </c>
      <c r="C118" s="26" t="s">
        <v>103</v>
      </c>
      <c r="D118" s="26" t="s">
        <v>442</v>
      </c>
      <c r="E118" s="26" t="s">
        <v>443</v>
      </c>
      <c r="F118" s="27" t="s">
        <v>444</v>
      </c>
      <c r="G118" s="28">
        <v>1</v>
      </c>
    </row>
    <row r="119" spans="1:7" s="29" customFormat="1" ht="30" customHeight="1" thickTop="1" thickBot="1">
      <c r="A119" s="34">
        <v>40201057</v>
      </c>
      <c r="B119" s="26" t="s">
        <v>228</v>
      </c>
      <c r="C119" s="26" t="s">
        <v>103</v>
      </c>
      <c r="D119" s="26" t="s">
        <v>445</v>
      </c>
      <c r="E119" s="26" t="s">
        <v>446</v>
      </c>
      <c r="F119" s="27" t="s">
        <v>447</v>
      </c>
      <c r="G119" s="28">
        <v>1</v>
      </c>
    </row>
    <row r="120" spans="1:7" s="29" customFormat="1" ht="30" customHeight="1" thickTop="1" thickBot="1">
      <c r="A120" s="34">
        <v>40202016</v>
      </c>
      <c r="B120" s="26" t="s">
        <v>228</v>
      </c>
      <c r="C120" s="26" t="s">
        <v>103</v>
      </c>
      <c r="D120" s="26" t="s">
        <v>448</v>
      </c>
      <c r="E120" s="26" t="s">
        <v>449</v>
      </c>
      <c r="F120" s="27" t="s">
        <v>450</v>
      </c>
      <c r="G120" s="28">
        <v>1</v>
      </c>
    </row>
    <row r="121" spans="1:7" ht="33" customHeight="1" thickTop="1" thickBot="1">
      <c r="A121" s="22">
        <v>30708058</v>
      </c>
      <c r="B121" s="22" t="s">
        <v>24</v>
      </c>
      <c r="C121" s="22"/>
      <c r="D121" s="23" t="s">
        <v>700</v>
      </c>
      <c r="E121" s="23" t="s">
        <v>701</v>
      </c>
      <c r="F121" s="22" t="s">
        <v>34</v>
      </c>
      <c r="G121" s="24"/>
    </row>
    <row r="122" spans="1:7" s="29" customFormat="1" ht="30" customHeight="1" thickTop="1" thickBot="1">
      <c r="A122" s="25">
        <v>30708107</v>
      </c>
      <c r="B122" s="26"/>
      <c r="C122" s="26" t="s">
        <v>25</v>
      </c>
      <c r="D122" s="26" t="s">
        <v>722</v>
      </c>
      <c r="E122" s="26" t="s">
        <v>721</v>
      </c>
      <c r="F122" s="27" t="s">
        <v>720</v>
      </c>
      <c r="G122" s="28">
        <v>2</v>
      </c>
    </row>
    <row r="123" spans="1:7" s="29" customFormat="1" ht="30" customHeight="1" thickTop="1" thickBot="1">
      <c r="A123" s="25">
        <v>30708117</v>
      </c>
      <c r="B123" s="26"/>
      <c r="C123" s="26" t="s">
        <v>25</v>
      </c>
      <c r="D123" s="26" t="s">
        <v>678</v>
      </c>
      <c r="E123" s="26" t="s">
        <v>679</v>
      </c>
      <c r="F123" s="27"/>
      <c r="G123" s="28">
        <v>2</v>
      </c>
    </row>
    <row r="124" spans="1:7" s="29" customFormat="1" ht="30" customHeight="1" thickTop="1" thickBot="1">
      <c r="A124" s="25">
        <v>20802001</v>
      </c>
      <c r="B124" s="26" t="s">
        <v>24</v>
      </c>
      <c r="C124" s="26" t="s">
        <v>25</v>
      </c>
      <c r="D124" s="26" t="s">
        <v>451</v>
      </c>
      <c r="E124" s="26" t="s">
        <v>452</v>
      </c>
      <c r="F124" s="27" t="s">
        <v>453</v>
      </c>
      <c r="G124" s="28">
        <v>1</v>
      </c>
    </row>
    <row r="125" spans="1:7" s="29" customFormat="1" ht="30" customHeight="1" thickTop="1" thickBot="1">
      <c r="A125" s="25">
        <v>30603038</v>
      </c>
      <c r="B125" s="26" t="s">
        <v>223</v>
      </c>
      <c r="C125" s="26" t="s">
        <v>25</v>
      </c>
      <c r="D125" s="26" t="s">
        <v>454</v>
      </c>
      <c r="E125" s="26" t="s">
        <v>455</v>
      </c>
      <c r="F125" s="27" t="s">
        <v>456</v>
      </c>
      <c r="G125" s="28">
        <v>1</v>
      </c>
    </row>
    <row r="126" spans="1:7" s="29" customFormat="1" ht="30" customHeight="1" thickTop="1" thickBot="1">
      <c r="A126" s="25">
        <v>30512014</v>
      </c>
      <c r="B126" s="26" t="s">
        <v>24</v>
      </c>
      <c r="C126" s="26" t="s">
        <v>25</v>
      </c>
      <c r="D126" s="26" t="s">
        <v>672</v>
      </c>
      <c r="E126" s="26" t="s">
        <v>673</v>
      </c>
      <c r="F126" s="27" t="s">
        <v>352</v>
      </c>
      <c r="G126" s="28">
        <v>1</v>
      </c>
    </row>
    <row r="127" spans="1:7" s="29" customFormat="1" ht="30" customHeight="1" thickTop="1" thickBot="1">
      <c r="A127" s="25">
        <v>30209002</v>
      </c>
      <c r="B127" s="26" t="s">
        <v>24</v>
      </c>
      <c r="C127" s="26" t="s">
        <v>25</v>
      </c>
      <c r="D127" s="26" t="s">
        <v>457</v>
      </c>
      <c r="E127" s="26" t="s">
        <v>35</v>
      </c>
      <c r="F127" s="27" t="s">
        <v>313</v>
      </c>
      <c r="G127" s="28">
        <v>2</v>
      </c>
    </row>
    <row r="128" spans="1:7" s="29" customFormat="1" ht="30" customHeight="1" thickTop="1" thickBot="1">
      <c r="A128" s="25">
        <v>30515001</v>
      </c>
      <c r="B128" s="26" t="s">
        <v>24</v>
      </c>
      <c r="C128" s="26" t="s">
        <v>25</v>
      </c>
      <c r="D128" s="26" t="s">
        <v>458</v>
      </c>
      <c r="E128" s="26" t="s">
        <v>459</v>
      </c>
      <c r="F128" s="27" t="s">
        <v>352</v>
      </c>
      <c r="G128" s="28">
        <v>1</v>
      </c>
    </row>
    <row r="129" spans="1:7" s="29" customFormat="1" ht="30" customHeight="1" thickTop="1" thickBot="1">
      <c r="A129" s="25">
        <v>30520002</v>
      </c>
      <c r="B129" s="26" t="s">
        <v>24</v>
      </c>
      <c r="C129" s="26" t="s">
        <v>25</v>
      </c>
      <c r="D129" s="26" t="s">
        <v>460</v>
      </c>
      <c r="E129" s="26" t="s">
        <v>461</v>
      </c>
      <c r="F129" s="27" t="s">
        <v>352</v>
      </c>
      <c r="G129" s="28">
        <v>1</v>
      </c>
    </row>
    <row r="130" spans="1:7" s="29" customFormat="1" ht="30" customHeight="1" thickTop="1" thickBot="1">
      <c r="A130" s="25">
        <v>30113002</v>
      </c>
      <c r="B130" s="26" t="s">
        <v>24</v>
      </c>
      <c r="C130" s="26" t="s">
        <v>25</v>
      </c>
      <c r="D130" s="26" t="s">
        <v>462</v>
      </c>
      <c r="E130" s="26" t="s">
        <v>463</v>
      </c>
      <c r="F130" s="27" t="s">
        <v>464</v>
      </c>
      <c r="G130" s="28">
        <v>1</v>
      </c>
    </row>
    <row r="131" spans="1:7" s="29" customFormat="1" ht="30" customHeight="1" thickTop="1" thickBot="1">
      <c r="A131" s="25">
        <v>30116001</v>
      </c>
      <c r="B131" s="26" t="s">
        <v>24</v>
      </c>
      <c r="C131" s="26" t="s">
        <v>25</v>
      </c>
      <c r="D131" s="26" t="s">
        <v>465</v>
      </c>
      <c r="E131" s="26" t="s">
        <v>466</v>
      </c>
      <c r="F131" s="27" t="s">
        <v>467</v>
      </c>
      <c r="G131" s="28">
        <v>1</v>
      </c>
    </row>
    <row r="132" spans="1:7" s="29" customFormat="1" ht="30" customHeight="1" thickTop="1" thickBot="1">
      <c r="A132" s="25">
        <v>30602013</v>
      </c>
      <c r="B132" s="26" t="s">
        <v>24</v>
      </c>
      <c r="C132" s="26" t="s">
        <v>25</v>
      </c>
      <c r="D132" s="26" t="s">
        <v>468</v>
      </c>
      <c r="E132" s="26" t="s">
        <v>469</v>
      </c>
      <c r="F132" s="27" t="s">
        <v>470</v>
      </c>
      <c r="G132" s="28">
        <v>6</v>
      </c>
    </row>
    <row r="133" spans="1:7" s="29" customFormat="1" ht="30" customHeight="1" thickTop="1" thickBot="1">
      <c r="A133" s="25">
        <v>30510001</v>
      </c>
      <c r="B133" s="26" t="s">
        <v>24</v>
      </c>
      <c r="C133" s="26" t="s">
        <v>25</v>
      </c>
      <c r="D133" s="26" t="s">
        <v>471</v>
      </c>
      <c r="E133" s="26" t="s">
        <v>472</v>
      </c>
      <c r="F133" s="27" t="s">
        <v>352</v>
      </c>
      <c r="G133" s="28">
        <v>1</v>
      </c>
    </row>
    <row r="134" spans="1:7" s="29" customFormat="1" ht="30" customHeight="1" thickTop="1" thickBot="1">
      <c r="A134" s="25">
        <v>30511001</v>
      </c>
      <c r="B134" s="26" t="s">
        <v>24</v>
      </c>
      <c r="C134" s="26" t="s">
        <v>25</v>
      </c>
      <c r="D134" s="26" t="s">
        <v>473</v>
      </c>
      <c r="E134" s="26" t="s">
        <v>474</v>
      </c>
      <c r="F134" s="27" t="s">
        <v>352</v>
      </c>
      <c r="G134" s="28">
        <v>1</v>
      </c>
    </row>
    <row r="135" spans="1:7" s="29" customFormat="1" ht="30" customHeight="1" thickTop="1" thickBot="1">
      <c r="A135" s="25">
        <v>30519001</v>
      </c>
      <c r="B135" s="26" t="s">
        <v>24</v>
      </c>
      <c r="C135" s="26" t="s">
        <v>25</v>
      </c>
      <c r="D135" s="26" t="s">
        <v>475</v>
      </c>
      <c r="E135" s="26" t="s">
        <v>476</v>
      </c>
      <c r="F135" s="27" t="s">
        <v>477</v>
      </c>
      <c r="G135" s="28">
        <v>1</v>
      </c>
    </row>
    <row r="136" spans="1:7" s="29" customFormat="1" ht="30" customHeight="1" thickTop="1" thickBot="1">
      <c r="A136" s="25">
        <v>20704002</v>
      </c>
      <c r="B136" s="26" t="s">
        <v>24</v>
      </c>
      <c r="C136" s="26" t="s">
        <v>25</v>
      </c>
      <c r="D136" s="26" t="s">
        <v>478</v>
      </c>
      <c r="E136" s="26" t="s">
        <v>479</v>
      </c>
      <c r="F136" s="27" t="s">
        <v>480</v>
      </c>
      <c r="G136" s="28">
        <v>1</v>
      </c>
    </row>
    <row r="137" spans="1:7" s="29" customFormat="1" ht="30" customHeight="1" thickTop="1" thickBot="1">
      <c r="A137" s="25">
        <v>30110001</v>
      </c>
      <c r="B137" s="26" t="s">
        <v>24</v>
      </c>
      <c r="C137" s="26" t="s">
        <v>25</v>
      </c>
      <c r="D137" s="26" t="s">
        <v>481</v>
      </c>
      <c r="E137" s="26" t="s">
        <v>482</v>
      </c>
      <c r="F137" s="27"/>
      <c r="G137" s="28">
        <v>1</v>
      </c>
    </row>
    <row r="138" spans="1:7" s="29" customFormat="1" ht="30" customHeight="1" thickTop="1" thickBot="1">
      <c r="A138" s="25">
        <v>30111001</v>
      </c>
      <c r="B138" s="26" t="s">
        <v>24</v>
      </c>
      <c r="C138" s="26" t="s">
        <v>25</v>
      </c>
      <c r="D138" s="26" t="s">
        <v>483</v>
      </c>
      <c r="E138" s="26" t="s">
        <v>484</v>
      </c>
      <c r="F138" s="27"/>
      <c r="G138" s="28">
        <v>1</v>
      </c>
    </row>
    <row r="139" spans="1:7" s="29" customFormat="1" ht="30" customHeight="1" thickTop="1" thickBot="1">
      <c r="A139" s="25">
        <v>30115001</v>
      </c>
      <c r="B139" s="26" t="s">
        <v>24</v>
      </c>
      <c r="C139" s="26" t="s">
        <v>25</v>
      </c>
      <c r="D139" s="26" t="s">
        <v>485</v>
      </c>
      <c r="E139" s="26" t="s">
        <v>486</v>
      </c>
      <c r="F139" s="27" t="s">
        <v>487</v>
      </c>
      <c r="G139" s="28">
        <v>2</v>
      </c>
    </row>
    <row r="140" spans="1:7" s="29" customFormat="1" ht="30" customHeight="1" thickTop="1" thickBot="1">
      <c r="A140" s="25">
        <v>30703001</v>
      </c>
      <c r="B140" s="26" t="s">
        <v>24</v>
      </c>
      <c r="C140" s="26" t="s">
        <v>25</v>
      </c>
      <c r="D140" s="26" t="s">
        <v>488</v>
      </c>
      <c r="E140" s="26" t="s">
        <v>489</v>
      </c>
      <c r="F140" s="27" t="s">
        <v>490</v>
      </c>
      <c r="G140" s="28">
        <v>2</v>
      </c>
    </row>
    <row r="141" spans="1:7" s="29" customFormat="1" ht="30" customHeight="1" thickTop="1" thickBot="1">
      <c r="A141" s="25">
        <v>30704001</v>
      </c>
      <c r="B141" s="26" t="s">
        <v>24</v>
      </c>
      <c r="C141" s="26" t="s">
        <v>25</v>
      </c>
      <c r="D141" s="26" t="s">
        <v>428</v>
      </c>
      <c r="E141" s="26" t="s">
        <v>429</v>
      </c>
      <c r="F141" s="27" t="s">
        <v>491</v>
      </c>
      <c r="G141" s="28">
        <v>1</v>
      </c>
    </row>
    <row r="142" spans="1:7" s="29" customFormat="1" ht="30" customHeight="1" thickTop="1" thickBot="1">
      <c r="A142" s="25">
        <v>30602016</v>
      </c>
      <c r="B142" s="26" t="s">
        <v>24</v>
      </c>
      <c r="C142" s="26" t="s">
        <v>25</v>
      </c>
      <c r="D142" s="26" t="s">
        <v>492</v>
      </c>
      <c r="E142" s="26" t="s">
        <v>493</v>
      </c>
      <c r="F142" s="27" t="s">
        <v>494</v>
      </c>
      <c r="G142" s="28">
        <v>4</v>
      </c>
    </row>
    <row r="143" spans="1:7" s="29" customFormat="1" ht="30" customHeight="1" thickTop="1" thickBot="1">
      <c r="A143" s="25">
        <v>30119003</v>
      </c>
      <c r="B143" s="26" t="s">
        <v>24</v>
      </c>
      <c r="C143" s="26" t="s">
        <v>25</v>
      </c>
      <c r="D143" s="26" t="s">
        <v>495</v>
      </c>
      <c r="E143" s="26" t="s">
        <v>496</v>
      </c>
      <c r="F143" s="27" t="s">
        <v>497</v>
      </c>
      <c r="G143" s="28">
        <v>1</v>
      </c>
    </row>
    <row r="144" spans="1:7" s="29" customFormat="1" ht="30" customHeight="1" thickTop="1" thickBot="1">
      <c r="A144" s="25">
        <v>20702009</v>
      </c>
      <c r="B144" s="26" t="s">
        <v>24</v>
      </c>
      <c r="C144" s="26" t="s">
        <v>25</v>
      </c>
      <c r="D144" s="26" t="s">
        <v>498</v>
      </c>
      <c r="E144" s="26" t="s">
        <v>499</v>
      </c>
      <c r="F144" s="27" t="s">
        <v>500</v>
      </c>
      <c r="G144" s="28">
        <v>1</v>
      </c>
    </row>
    <row r="145" spans="1:7" s="29" customFormat="1" ht="30" customHeight="1" thickTop="1" thickBot="1">
      <c r="A145" s="25">
        <v>30514010</v>
      </c>
      <c r="B145" s="26" t="s">
        <v>24</v>
      </c>
      <c r="C145" s="26" t="s">
        <v>25</v>
      </c>
      <c r="D145" s="26" t="s">
        <v>501</v>
      </c>
      <c r="E145" s="26" t="s">
        <v>86</v>
      </c>
      <c r="F145" s="27"/>
      <c r="G145" s="28">
        <v>1</v>
      </c>
    </row>
    <row r="146" spans="1:7" s="29" customFormat="1" ht="30" customHeight="1" thickTop="1" thickBot="1">
      <c r="A146" s="25">
        <v>30603028</v>
      </c>
      <c r="B146" s="26" t="s">
        <v>24</v>
      </c>
      <c r="C146" s="26" t="s">
        <v>25</v>
      </c>
      <c r="D146" s="26" t="s">
        <v>502</v>
      </c>
      <c r="E146" s="26" t="s">
        <v>87</v>
      </c>
      <c r="F146" s="27"/>
      <c r="G146" s="28">
        <v>1</v>
      </c>
    </row>
    <row r="147" spans="1:7" s="29" customFormat="1" ht="30" customHeight="1" thickTop="1" thickBot="1">
      <c r="A147" s="25">
        <v>30522002</v>
      </c>
      <c r="B147" s="26" t="s">
        <v>24</v>
      </c>
      <c r="C147" s="26" t="s">
        <v>25</v>
      </c>
      <c r="D147" s="26" t="s">
        <v>503</v>
      </c>
      <c r="E147" s="26" t="s">
        <v>504</v>
      </c>
      <c r="F147" s="27" t="s">
        <v>470</v>
      </c>
      <c r="G147" s="28">
        <v>1</v>
      </c>
    </row>
    <row r="148" spans="1:7" ht="33" customHeight="1" thickTop="1" thickBot="1">
      <c r="A148" s="22">
        <v>10106045</v>
      </c>
      <c r="B148" s="22" t="s">
        <v>24</v>
      </c>
      <c r="C148" s="22" t="s">
        <v>228</v>
      </c>
      <c r="D148" s="23" t="s">
        <v>702</v>
      </c>
      <c r="E148" s="23" t="s">
        <v>703</v>
      </c>
      <c r="F148" s="22" t="s">
        <v>353</v>
      </c>
      <c r="G148" s="24"/>
    </row>
    <row r="149" spans="1:7" s="29" customFormat="1" ht="30" customHeight="1" thickTop="1" thickBot="1">
      <c r="A149" s="25">
        <v>10106047</v>
      </c>
      <c r="B149" s="26" t="s">
        <v>226</v>
      </c>
      <c r="C149" s="26" t="s">
        <v>25</v>
      </c>
      <c r="D149" s="26" t="s">
        <v>314</v>
      </c>
      <c r="E149" s="26" t="s">
        <v>36</v>
      </c>
      <c r="F149" s="27" t="s">
        <v>505</v>
      </c>
      <c r="G149" s="28">
        <v>1</v>
      </c>
    </row>
    <row r="150" spans="1:7" s="29" customFormat="1" ht="30" customHeight="1" thickTop="1" thickBot="1">
      <c r="A150" s="25">
        <v>10106064</v>
      </c>
      <c r="B150" s="26"/>
      <c r="C150" s="26"/>
      <c r="D150" s="26" t="s">
        <v>315</v>
      </c>
      <c r="E150" s="26" t="s">
        <v>245</v>
      </c>
      <c r="F150" s="27"/>
      <c r="G150" s="28">
        <v>1</v>
      </c>
    </row>
    <row r="151" spans="1:7" s="29" customFormat="1" ht="30" customHeight="1" thickTop="1" thickBot="1">
      <c r="A151" s="25">
        <v>10112010</v>
      </c>
      <c r="B151" s="26" t="s">
        <v>24</v>
      </c>
      <c r="C151" s="26" t="s">
        <v>25</v>
      </c>
      <c r="D151" s="26" t="s">
        <v>316</v>
      </c>
      <c r="E151" s="26" t="s">
        <v>56</v>
      </c>
      <c r="F151" s="27"/>
      <c r="G151" s="28">
        <v>2</v>
      </c>
    </row>
    <row r="152" spans="1:7" s="29" customFormat="1" ht="30" customHeight="1" thickTop="1" thickBot="1">
      <c r="A152" s="25">
        <v>10112011</v>
      </c>
      <c r="B152" s="26" t="s">
        <v>24</v>
      </c>
      <c r="C152" s="26" t="s">
        <v>25</v>
      </c>
      <c r="D152" s="26" t="s">
        <v>317</v>
      </c>
      <c r="E152" s="26" t="s">
        <v>57</v>
      </c>
      <c r="F152" s="27"/>
      <c r="G152" s="28">
        <v>2</v>
      </c>
    </row>
    <row r="153" spans="1:7" s="29" customFormat="1" ht="30" customHeight="1" thickTop="1" thickBot="1">
      <c r="A153" s="25">
        <v>10112012</v>
      </c>
      <c r="B153" s="26" t="s">
        <v>24</v>
      </c>
      <c r="C153" s="26" t="s">
        <v>25</v>
      </c>
      <c r="D153" s="26" t="s">
        <v>318</v>
      </c>
      <c r="E153" s="26" t="s">
        <v>58</v>
      </c>
      <c r="F153" s="27"/>
      <c r="G153" s="28">
        <v>2</v>
      </c>
    </row>
    <row r="154" spans="1:7" s="29" customFormat="1" ht="30" customHeight="1" thickTop="1" thickBot="1">
      <c r="A154" s="25">
        <v>10112013</v>
      </c>
      <c r="B154" s="26" t="s">
        <v>24</v>
      </c>
      <c r="C154" s="26" t="s">
        <v>25</v>
      </c>
      <c r="D154" s="26" t="s">
        <v>319</v>
      </c>
      <c r="E154" s="26" t="s">
        <v>59</v>
      </c>
      <c r="F154" s="27"/>
      <c r="G154" s="28">
        <v>2</v>
      </c>
    </row>
    <row r="155" spans="1:7" s="29" customFormat="1" ht="30" customHeight="1" thickTop="1" thickBot="1">
      <c r="A155" s="25">
        <v>10112014</v>
      </c>
      <c r="B155" s="26" t="s">
        <v>24</v>
      </c>
      <c r="C155" s="26" t="s">
        <v>25</v>
      </c>
      <c r="D155" s="26" t="s">
        <v>320</v>
      </c>
      <c r="E155" s="26" t="s">
        <v>55</v>
      </c>
      <c r="F155" s="27"/>
      <c r="G155" s="28">
        <v>2</v>
      </c>
    </row>
    <row r="156" spans="1:7" s="29" customFormat="1" ht="30" customHeight="1" thickTop="1" thickBot="1">
      <c r="A156" s="25">
        <v>10307001</v>
      </c>
      <c r="B156" s="26" t="s">
        <v>24</v>
      </c>
      <c r="C156" s="26" t="s">
        <v>25</v>
      </c>
      <c r="D156" s="26" t="s">
        <v>506</v>
      </c>
      <c r="E156" s="26" t="s">
        <v>65</v>
      </c>
      <c r="F156" s="27"/>
      <c r="G156" s="28">
        <v>1</v>
      </c>
    </row>
    <row r="157" spans="1:7" s="29" customFormat="1" ht="30" customHeight="1" thickTop="1" thickBot="1">
      <c r="A157" s="25">
        <v>10404015</v>
      </c>
      <c r="B157" s="26" t="s">
        <v>24</v>
      </c>
      <c r="C157" s="26" t="s">
        <v>25</v>
      </c>
      <c r="D157" s="26" t="s">
        <v>507</v>
      </c>
      <c r="E157" s="26" t="s">
        <v>108</v>
      </c>
      <c r="F157" s="27" t="s">
        <v>109</v>
      </c>
      <c r="G157" s="28">
        <v>2</v>
      </c>
    </row>
    <row r="158" spans="1:7" s="29" customFormat="1" ht="30" customHeight="1" thickTop="1" thickBot="1">
      <c r="A158" s="25">
        <v>40201081</v>
      </c>
      <c r="B158" s="26" t="s">
        <v>24</v>
      </c>
      <c r="C158" s="26" t="s">
        <v>25</v>
      </c>
      <c r="D158" s="26" t="s">
        <v>508</v>
      </c>
      <c r="E158" s="26" t="s">
        <v>46</v>
      </c>
      <c r="F158" s="27" t="s">
        <v>88</v>
      </c>
      <c r="G158" s="28">
        <v>6</v>
      </c>
    </row>
    <row r="159" spans="1:7" s="29" customFormat="1" ht="30" customHeight="1" thickTop="1" thickBot="1">
      <c r="A159" s="25">
        <v>40201011</v>
      </c>
      <c r="B159" s="26" t="s">
        <v>24</v>
      </c>
      <c r="C159" s="26" t="s">
        <v>25</v>
      </c>
      <c r="D159" s="26" t="s">
        <v>508</v>
      </c>
      <c r="E159" s="26" t="s">
        <v>46</v>
      </c>
      <c r="F159" s="27" t="s">
        <v>89</v>
      </c>
      <c r="G159" s="28">
        <v>2</v>
      </c>
    </row>
    <row r="160" spans="1:7" s="29" customFormat="1" ht="30" customHeight="1" thickTop="1" thickBot="1">
      <c r="A160" s="25">
        <v>40202001</v>
      </c>
      <c r="B160" s="26" t="s">
        <v>24</v>
      </c>
      <c r="C160" s="26" t="s">
        <v>25</v>
      </c>
      <c r="D160" s="26" t="s">
        <v>509</v>
      </c>
      <c r="E160" s="26" t="s">
        <v>510</v>
      </c>
      <c r="F160" s="27" t="s">
        <v>511</v>
      </c>
      <c r="G160" s="28">
        <v>2</v>
      </c>
    </row>
    <row r="161" spans="1:7" s="29" customFormat="1" ht="30" customHeight="1" thickTop="1" thickBot="1">
      <c r="A161" s="25">
        <v>40206023</v>
      </c>
      <c r="B161" s="26" t="s">
        <v>24</v>
      </c>
      <c r="C161" s="26" t="s">
        <v>25</v>
      </c>
      <c r="D161" s="26" t="s">
        <v>512</v>
      </c>
      <c r="E161" s="26" t="s">
        <v>39</v>
      </c>
      <c r="F161" s="27" t="s">
        <v>90</v>
      </c>
      <c r="G161" s="28">
        <v>4</v>
      </c>
    </row>
    <row r="162" spans="1:7" s="29" customFormat="1" ht="30" customHeight="1" thickTop="1" thickBot="1">
      <c r="A162" s="25">
        <v>40206020</v>
      </c>
      <c r="B162" s="26" t="s">
        <v>24</v>
      </c>
      <c r="C162" s="26" t="s">
        <v>25</v>
      </c>
      <c r="D162" s="26" t="s">
        <v>512</v>
      </c>
      <c r="E162" s="26" t="s">
        <v>39</v>
      </c>
      <c r="F162" s="27" t="s">
        <v>91</v>
      </c>
      <c r="G162" s="28">
        <v>4</v>
      </c>
    </row>
    <row r="163" spans="1:7" s="29" customFormat="1" ht="30" customHeight="1" thickTop="1" thickBot="1">
      <c r="A163" s="25">
        <v>30501010</v>
      </c>
      <c r="B163" s="26" t="s">
        <v>24</v>
      </c>
      <c r="C163" s="26" t="s">
        <v>25</v>
      </c>
      <c r="D163" s="26" t="s">
        <v>513</v>
      </c>
      <c r="E163" s="26" t="s">
        <v>92</v>
      </c>
      <c r="F163" s="27"/>
      <c r="G163" s="28">
        <v>1</v>
      </c>
    </row>
    <row r="164" spans="1:7" ht="33" customHeight="1" thickTop="1" thickBot="1">
      <c r="A164" s="22">
        <v>30701001</v>
      </c>
      <c r="B164" s="22" t="s">
        <v>24</v>
      </c>
      <c r="C164" s="22" t="s">
        <v>226</v>
      </c>
      <c r="D164" s="35" t="s">
        <v>704</v>
      </c>
      <c r="E164" s="23" t="s">
        <v>707</v>
      </c>
      <c r="F164" s="22" t="s">
        <v>355</v>
      </c>
      <c r="G164" s="24"/>
    </row>
    <row r="165" spans="1:7" s="29" customFormat="1" ht="30" customHeight="1" thickTop="1" thickBot="1">
      <c r="A165" s="25">
        <v>30701005</v>
      </c>
      <c r="B165" s="26" t="s">
        <v>226</v>
      </c>
      <c r="C165" s="26" t="s">
        <v>25</v>
      </c>
      <c r="D165" s="26" t="s">
        <v>321</v>
      </c>
      <c r="E165" s="26" t="s">
        <v>354</v>
      </c>
      <c r="F165" s="27" t="s">
        <v>174</v>
      </c>
      <c r="G165" s="28">
        <v>1</v>
      </c>
    </row>
    <row r="166" spans="1:7" ht="33" customHeight="1" thickTop="1" thickBot="1">
      <c r="A166" s="22">
        <v>30701002</v>
      </c>
      <c r="B166" s="22" t="s">
        <v>24</v>
      </c>
      <c r="C166" s="22" t="s">
        <v>226</v>
      </c>
      <c r="D166" s="35" t="s">
        <v>705</v>
      </c>
      <c r="E166" s="23" t="s">
        <v>706</v>
      </c>
      <c r="F166" s="22" t="s">
        <v>357</v>
      </c>
      <c r="G166" s="24"/>
    </row>
    <row r="167" spans="1:7" s="29" customFormat="1" ht="30" customHeight="1" thickTop="1" thickBot="1">
      <c r="A167" s="25">
        <v>30701006</v>
      </c>
      <c r="B167" s="26" t="s">
        <v>226</v>
      </c>
      <c r="C167" s="26" t="s">
        <v>25</v>
      </c>
      <c r="D167" s="26" t="s">
        <v>322</v>
      </c>
      <c r="E167" s="26" t="s">
        <v>356</v>
      </c>
      <c r="F167" s="27" t="s">
        <v>175</v>
      </c>
      <c r="G167" s="28">
        <v>1</v>
      </c>
    </row>
    <row r="168" spans="1:7" s="29" customFormat="1" ht="30" customHeight="1" thickTop="1" thickBot="1">
      <c r="A168" s="25">
        <v>30802066</v>
      </c>
      <c r="B168" s="26" t="s">
        <v>24</v>
      </c>
      <c r="C168" s="26" t="s">
        <v>25</v>
      </c>
      <c r="D168" s="26" t="s">
        <v>514</v>
      </c>
      <c r="E168" s="26" t="s">
        <v>37</v>
      </c>
      <c r="F168" s="27" t="s">
        <v>38</v>
      </c>
      <c r="G168" s="28">
        <v>1</v>
      </c>
    </row>
    <row r="169" spans="1:7" s="29" customFormat="1" ht="30" customHeight="1" thickTop="1" thickBot="1">
      <c r="A169" s="25">
        <v>20501024</v>
      </c>
      <c r="B169" s="26" t="s">
        <v>24</v>
      </c>
      <c r="C169" s="26" t="s">
        <v>25</v>
      </c>
      <c r="D169" s="26" t="s">
        <v>515</v>
      </c>
      <c r="E169" s="26" t="s">
        <v>516</v>
      </c>
      <c r="F169" s="27" t="s">
        <v>176</v>
      </c>
      <c r="G169" s="28">
        <v>1</v>
      </c>
    </row>
    <row r="170" spans="1:7" s="29" customFormat="1" ht="30" customHeight="1" thickTop="1" thickBot="1">
      <c r="A170" s="25">
        <v>20501025</v>
      </c>
      <c r="B170" s="26" t="s">
        <v>24</v>
      </c>
      <c r="C170" s="26" t="s">
        <v>25</v>
      </c>
      <c r="D170" s="26" t="s">
        <v>517</v>
      </c>
      <c r="E170" s="26" t="s">
        <v>518</v>
      </c>
      <c r="F170" s="27" t="s">
        <v>177</v>
      </c>
      <c r="G170" s="28">
        <v>1</v>
      </c>
    </row>
    <row r="171" spans="1:7" s="29" customFormat="1" ht="30" customHeight="1" thickTop="1" thickBot="1">
      <c r="A171" s="25">
        <v>20501026</v>
      </c>
      <c r="B171" s="26" t="s">
        <v>24</v>
      </c>
      <c r="C171" s="26" t="s">
        <v>25</v>
      </c>
      <c r="D171" s="26" t="s">
        <v>519</v>
      </c>
      <c r="E171" s="26" t="s">
        <v>520</v>
      </c>
      <c r="F171" s="27" t="s">
        <v>178</v>
      </c>
      <c r="G171" s="28">
        <v>1</v>
      </c>
    </row>
    <row r="172" spans="1:7" s="29" customFormat="1" ht="30" customHeight="1" thickTop="1" thickBot="1">
      <c r="A172" s="25">
        <v>20501027</v>
      </c>
      <c r="B172" s="26" t="s">
        <v>24</v>
      </c>
      <c r="C172" s="26" t="s">
        <v>25</v>
      </c>
      <c r="D172" s="26" t="s">
        <v>521</v>
      </c>
      <c r="E172" s="26" t="s">
        <v>522</v>
      </c>
      <c r="F172" s="27" t="s">
        <v>323</v>
      </c>
      <c r="G172" s="28">
        <v>1</v>
      </c>
    </row>
    <row r="173" spans="1:7" s="29" customFormat="1" ht="30" customHeight="1" thickTop="1" thickBot="1">
      <c r="A173" s="25">
        <v>20501028</v>
      </c>
      <c r="B173" s="26" t="s">
        <v>24</v>
      </c>
      <c r="C173" s="26" t="s">
        <v>25</v>
      </c>
      <c r="D173" s="26" t="s">
        <v>523</v>
      </c>
      <c r="E173" s="26" t="s">
        <v>524</v>
      </c>
      <c r="F173" s="27" t="s">
        <v>323</v>
      </c>
      <c r="G173" s="28">
        <v>1</v>
      </c>
    </row>
    <row r="174" spans="1:7" s="29" customFormat="1" ht="30" customHeight="1" thickTop="1" thickBot="1">
      <c r="A174" s="25">
        <v>20501029</v>
      </c>
      <c r="B174" s="26" t="s">
        <v>24</v>
      </c>
      <c r="C174" s="26" t="s">
        <v>25</v>
      </c>
      <c r="D174" s="26" t="s">
        <v>525</v>
      </c>
      <c r="E174" s="26" t="s">
        <v>526</v>
      </c>
      <c r="F174" s="27" t="s">
        <v>323</v>
      </c>
      <c r="G174" s="28">
        <v>1</v>
      </c>
    </row>
    <row r="175" spans="1:7" s="29" customFormat="1" ht="30" customHeight="1" thickTop="1" thickBot="1">
      <c r="A175" s="25">
        <v>20501030</v>
      </c>
      <c r="B175" s="26" t="s">
        <v>24</v>
      </c>
      <c r="C175" s="26" t="s">
        <v>25</v>
      </c>
      <c r="D175" s="26" t="s">
        <v>527</v>
      </c>
      <c r="E175" s="26" t="s">
        <v>528</v>
      </c>
      <c r="F175" s="27" t="s">
        <v>323</v>
      </c>
      <c r="G175" s="28">
        <v>1</v>
      </c>
    </row>
    <row r="176" spans="1:7" s="29" customFormat="1" ht="30" customHeight="1" thickTop="1" thickBot="1">
      <c r="A176" s="25">
        <v>20501023</v>
      </c>
      <c r="B176" s="26" t="s">
        <v>226</v>
      </c>
      <c r="C176" s="26" t="s">
        <v>103</v>
      </c>
      <c r="D176" s="26" t="s">
        <v>723</v>
      </c>
      <c r="E176" s="26" t="s">
        <v>724</v>
      </c>
      <c r="F176" s="27" t="s">
        <v>725</v>
      </c>
      <c r="G176" s="28">
        <v>1</v>
      </c>
    </row>
    <row r="177" spans="1:7" s="29" customFormat="1" ht="30" customHeight="1" thickTop="1" thickBot="1">
      <c r="A177" s="25">
        <v>20703001</v>
      </c>
      <c r="B177" s="26" t="s">
        <v>24</v>
      </c>
      <c r="C177" s="26" t="s">
        <v>25</v>
      </c>
      <c r="D177" s="26" t="s">
        <v>529</v>
      </c>
      <c r="E177" s="26" t="s">
        <v>530</v>
      </c>
      <c r="F177" s="27" t="s">
        <v>179</v>
      </c>
      <c r="G177" s="28">
        <v>1</v>
      </c>
    </row>
    <row r="178" spans="1:7" s="29" customFormat="1" ht="30" customHeight="1" thickTop="1" thickBot="1">
      <c r="A178" s="25">
        <v>30407003</v>
      </c>
      <c r="B178" s="26" t="s">
        <v>24</v>
      </c>
      <c r="C178" s="26" t="s">
        <v>25</v>
      </c>
      <c r="D178" s="26" t="s">
        <v>531</v>
      </c>
      <c r="E178" s="26" t="s">
        <v>532</v>
      </c>
      <c r="F178" s="27" t="s">
        <v>180</v>
      </c>
      <c r="G178" s="28">
        <v>1</v>
      </c>
    </row>
    <row r="179" spans="1:7" s="29" customFormat="1" ht="30" customHeight="1" thickTop="1" thickBot="1">
      <c r="A179" s="25">
        <v>20701001</v>
      </c>
      <c r="B179" s="26" t="s">
        <v>24</v>
      </c>
      <c r="C179" s="26" t="s">
        <v>25</v>
      </c>
      <c r="D179" s="26" t="s">
        <v>533</v>
      </c>
      <c r="E179" s="26" t="s">
        <v>534</v>
      </c>
      <c r="F179" s="27" t="s">
        <v>181</v>
      </c>
      <c r="G179" s="28">
        <v>1</v>
      </c>
    </row>
    <row r="180" spans="1:7" s="29" customFormat="1" ht="30" customHeight="1" thickTop="1" thickBot="1">
      <c r="A180" s="25">
        <v>30526008</v>
      </c>
      <c r="B180" s="26" t="s">
        <v>24</v>
      </c>
      <c r="C180" s="26" t="s">
        <v>25</v>
      </c>
      <c r="D180" s="26" t="s">
        <v>535</v>
      </c>
      <c r="E180" s="26" t="s">
        <v>536</v>
      </c>
      <c r="F180" s="27" t="s">
        <v>324</v>
      </c>
      <c r="G180" s="28">
        <v>1</v>
      </c>
    </row>
    <row r="181" spans="1:7" s="29" customFormat="1" ht="30" customHeight="1" thickTop="1" thickBot="1">
      <c r="A181" s="25">
        <v>20704001</v>
      </c>
      <c r="B181" s="26" t="s">
        <v>24</v>
      </c>
      <c r="C181" s="26" t="s">
        <v>25</v>
      </c>
      <c r="D181" s="26" t="s">
        <v>537</v>
      </c>
      <c r="E181" s="26" t="s">
        <v>538</v>
      </c>
      <c r="F181" s="27" t="s">
        <v>182</v>
      </c>
      <c r="G181" s="28">
        <v>1</v>
      </c>
    </row>
    <row r="182" spans="1:7" s="29" customFormat="1" ht="30" customHeight="1" thickTop="1" thickBot="1">
      <c r="A182" s="25">
        <v>10701001</v>
      </c>
      <c r="B182" s="26" t="s">
        <v>24</v>
      </c>
      <c r="C182" s="26" t="s">
        <v>25</v>
      </c>
      <c r="D182" s="26" t="s">
        <v>539</v>
      </c>
      <c r="E182" s="26" t="s">
        <v>540</v>
      </c>
      <c r="F182" s="27" t="s">
        <v>183</v>
      </c>
      <c r="G182" s="28">
        <v>1</v>
      </c>
    </row>
    <row r="183" spans="1:7" s="29" customFormat="1" ht="30" customHeight="1" thickTop="1" thickBot="1">
      <c r="A183" s="25">
        <v>10203149</v>
      </c>
      <c r="B183" s="26" t="s">
        <v>24</v>
      </c>
      <c r="C183" s="26" t="s">
        <v>25</v>
      </c>
      <c r="D183" s="26" t="s">
        <v>638</v>
      </c>
      <c r="E183" s="26" t="s">
        <v>639</v>
      </c>
      <c r="F183" s="27" t="s">
        <v>640</v>
      </c>
      <c r="G183" s="28">
        <v>1</v>
      </c>
    </row>
    <row r="184" spans="1:7" s="29" customFormat="1" ht="30" customHeight="1" thickTop="1" thickBot="1">
      <c r="A184" s="25">
        <v>10307002</v>
      </c>
      <c r="B184" s="26" t="s">
        <v>24</v>
      </c>
      <c r="C184" s="26" t="s">
        <v>25</v>
      </c>
      <c r="D184" s="26" t="s">
        <v>541</v>
      </c>
      <c r="E184" s="26" t="s">
        <v>63</v>
      </c>
      <c r="F184" s="27"/>
      <c r="G184" s="28">
        <v>1</v>
      </c>
    </row>
    <row r="185" spans="1:7" s="29" customFormat="1" ht="30" customHeight="1" thickTop="1" thickBot="1">
      <c r="A185" s="25">
        <v>40206020</v>
      </c>
      <c r="B185" s="26" t="s">
        <v>24</v>
      </c>
      <c r="C185" s="26" t="s">
        <v>25</v>
      </c>
      <c r="D185" s="26" t="s">
        <v>512</v>
      </c>
      <c r="E185" s="26" t="s">
        <v>39</v>
      </c>
      <c r="F185" s="27" t="s">
        <v>91</v>
      </c>
      <c r="G185" s="28">
        <v>4</v>
      </c>
    </row>
    <row r="186" spans="1:7" s="29" customFormat="1" ht="30" customHeight="1" thickTop="1" thickBot="1">
      <c r="A186" s="25">
        <v>40206021</v>
      </c>
      <c r="B186" s="26" t="s">
        <v>24</v>
      </c>
      <c r="C186" s="26" t="s">
        <v>25</v>
      </c>
      <c r="D186" s="26" t="s">
        <v>512</v>
      </c>
      <c r="E186" s="26" t="s">
        <v>39</v>
      </c>
      <c r="F186" s="27" t="s">
        <v>93</v>
      </c>
      <c r="G186" s="28">
        <v>2</v>
      </c>
    </row>
    <row r="187" spans="1:7" s="29" customFormat="1" ht="30" customHeight="1" thickTop="1" thickBot="1">
      <c r="A187" s="25">
        <v>10401027</v>
      </c>
      <c r="B187" s="26" t="s">
        <v>24</v>
      </c>
      <c r="C187" s="26" t="s">
        <v>25</v>
      </c>
      <c r="D187" s="26" t="s">
        <v>542</v>
      </c>
      <c r="E187" s="26" t="s">
        <v>40</v>
      </c>
      <c r="F187" s="27"/>
      <c r="G187" s="28">
        <v>1</v>
      </c>
    </row>
    <row r="188" spans="1:7" s="29" customFormat="1" ht="30" customHeight="1" thickTop="1" thickBot="1">
      <c r="A188" s="25">
        <v>10703025</v>
      </c>
      <c r="B188" s="26" t="s">
        <v>24</v>
      </c>
      <c r="C188" s="26" t="s">
        <v>25</v>
      </c>
      <c r="D188" s="26" t="s">
        <v>643</v>
      </c>
      <c r="E188" s="26" t="s">
        <v>644</v>
      </c>
      <c r="F188" s="27"/>
      <c r="G188" s="28">
        <v>1</v>
      </c>
    </row>
    <row r="189" spans="1:7" s="29" customFormat="1" ht="30" customHeight="1" thickTop="1" thickBot="1">
      <c r="A189" s="25">
        <v>30118003</v>
      </c>
      <c r="B189" s="26" t="s">
        <v>24</v>
      </c>
      <c r="C189" s="26" t="s">
        <v>25</v>
      </c>
      <c r="D189" s="26" t="s">
        <v>543</v>
      </c>
      <c r="E189" s="26" t="s">
        <v>544</v>
      </c>
      <c r="F189" s="27" t="s">
        <v>184</v>
      </c>
      <c r="G189" s="28">
        <v>1</v>
      </c>
    </row>
    <row r="190" spans="1:7" s="29" customFormat="1" ht="30" customHeight="1" thickTop="1" thickBot="1">
      <c r="A190" s="25">
        <v>30118004</v>
      </c>
      <c r="B190" s="26" t="s">
        <v>24</v>
      </c>
      <c r="C190" s="26" t="s">
        <v>25</v>
      </c>
      <c r="D190" s="26" t="s">
        <v>545</v>
      </c>
      <c r="E190" s="26" t="s">
        <v>546</v>
      </c>
      <c r="F190" s="27" t="s">
        <v>184</v>
      </c>
      <c r="G190" s="28">
        <v>1</v>
      </c>
    </row>
    <row r="191" spans="1:7" s="29" customFormat="1" ht="30" customHeight="1" thickTop="1" thickBot="1">
      <c r="A191" s="25">
        <v>30506001</v>
      </c>
      <c r="B191" s="26" t="s">
        <v>24</v>
      </c>
      <c r="C191" s="26" t="s">
        <v>25</v>
      </c>
      <c r="D191" s="26" t="s">
        <v>547</v>
      </c>
      <c r="E191" s="26" t="s">
        <v>548</v>
      </c>
      <c r="F191" s="27" t="s">
        <v>60</v>
      </c>
      <c r="G191" s="28">
        <v>1</v>
      </c>
    </row>
    <row r="192" spans="1:7" s="29" customFormat="1" ht="30" customHeight="1" thickTop="1" thickBot="1">
      <c r="A192" s="25">
        <v>30507001</v>
      </c>
      <c r="B192" s="26" t="s">
        <v>24</v>
      </c>
      <c r="C192" s="26" t="s">
        <v>25</v>
      </c>
      <c r="D192" s="26" t="s">
        <v>549</v>
      </c>
      <c r="E192" s="26" t="s">
        <v>550</v>
      </c>
      <c r="F192" s="27" t="s">
        <v>60</v>
      </c>
      <c r="G192" s="28">
        <v>1</v>
      </c>
    </row>
    <row r="193" spans="1:7" s="29" customFormat="1" ht="30" customHeight="1" thickTop="1" thickBot="1">
      <c r="A193" s="25">
        <v>30516003</v>
      </c>
      <c r="B193" s="26" t="s">
        <v>24</v>
      </c>
      <c r="C193" s="26" t="s">
        <v>25</v>
      </c>
      <c r="D193" s="26" t="s">
        <v>551</v>
      </c>
      <c r="E193" s="26" t="s">
        <v>552</v>
      </c>
      <c r="F193" s="27" t="s">
        <v>60</v>
      </c>
      <c r="G193" s="28">
        <v>1</v>
      </c>
    </row>
    <row r="194" spans="1:7" s="29" customFormat="1" ht="30" customHeight="1" thickTop="1" thickBot="1">
      <c r="A194" s="25">
        <v>30517002</v>
      </c>
      <c r="B194" s="26" t="s">
        <v>24</v>
      </c>
      <c r="C194" s="26" t="s">
        <v>25</v>
      </c>
      <c r="D194" s="26" t="s">
        <v>553</v>
      </c>
      <c r="E194" s="26" t="s">
        <v>554</v>
      </c>
      <c r="F194" s="27" t="s">
        <v>185</v>
      </c>
      <c r="G194" s="28">
        <v>1</v>
      </c>
    </row>
    <row r="195" spans="1:7" s="29" customFormat="1" ht="30" customHeight="1" thickTop="1" thickBot="1">
      <c r="A195" s="25">
        <v>30518002</v>
      </c>
      <c r="B195" s="26" t="s">
        <v>24</v>
      </c>
      <c r="C195" s="26" t="s">
        <v>25</v>
      </c>
      <c r="D195" s="26" t="s">
        <v>555</v>
      </c>
      <c r="E195" s="26" t="s">
        <v>556</v>
      </c>
      <c r="F195" s="27" t="s">
        <v>185</v>
      </c>
      <c r="G195" s="28">
        <v>1</v>
      </c>
    </row>
    <row r="196" spans="1:7" s="29" customFormat="1" ht="30" customHeight="1" thickTop="1" thickBot="1">
      <c r="A196" s="25">
        <v>30402002</v>
      </c>
      <c r="B196" s="26" t="s">
        <v>24</v>
      </c>
      <c r="C196" s="26" t="s">
        <v>25</v>
      </c>
      <c r="D196" s="26" t="s">
        <v>325</v>
      </c>
      <c r="E196" s="26" t="s">
        <v>557</v>
      </c>
      <c r="F196" s="27" t="s">
        <v>186</v>
      </c>
      <c r="G196" s="28">
        <v>1</v>
      </c>
    </row>
    <row r="197" spans="1:7" s="29" customFormat="1" ht="30" customHeight="1" thickTop="1" thickBot="1">
      <c r="A197" s="25">
        <v>30402009</v>
      </c>
      <c r="B197" s="26" t="s">
        <v>64</v>
      </c>
      <c r="C197" s="26" t="s">
        <v>25</v>
      </c>
      <c r="D197" s="26" t="s">
        <v>326</v>
      </c>
      <c r="E197" s="26" t="s">
        <v>94</v>
      </c>
      <c r="F197" s="27" t="s">
        <v>95</v>
      </c>
      <c r="G197" s="28">
        <v>1</v>
      </c>
    </row>
    <row r="198" spans="1:7" s="29" customFormat="1" ht="30" customHeight="1" thickTop="1" thickBot="1">
      <c r="A198" s="25">
        <v>30403002</v>
      </c>
      <c r="B198" s="26" t="s">
        <v>24</v>
      </c>
      <c r="C198" s="26" t="s">
        <v>25</v>
      </c>
      <c r="D198" s="26" t="s">
        <v>327</v>
      </c>
      <c r="E198" s="26" t="s">
        <v>558</v>
      </c>
      <c r="F198" s="27" t="s">
        <v>186</v>
      </c>
      <c r="G198" s="28">
        <v>1</v>
      </c>
    </row>
    <row r="199" spans="1:7" s="29" customFormat="1" ht="30" customHeight="1" thickTop="1" thickBot="1">
      <c r="A199" s="25">
        <v>30403009</v>
      </c>
      <c r="B199" s="26" t="s">
        <v>64</v>
      </c>
      <c r="C199" s="26" t="s">
        <v>25</v>
      </c>
      <c r="D199" s="26" t="s">
        <v>328</v>
      </c>
      <c r="E199" s="26" t="s">
        <v>96</v>
      </c>
      <c r="F199" s="27" t="s">
        <v>95</v>
      </c>
      <c r="G199" s="28">
        <v>1</v>
      </c>
    </row>
    <row r="200" spans="1:7" s="29" customFormat="1" ht="30" customHeight="1" thickTop="1" thickBot="1">
      <c r="A200" s="25">
        <v>30404002</v>
      </c>
      <c r="B200" s="26" t="s">
        <v>24</v>
      </c>
      <c r="C200" s="26" t="s">
        <v>25</v>
      </c>
      <c r="D200" s="26" t="s">
        <v>329</v>
      </c>
      <c r="E200" s="26" t="s">
        <v>559</v>
      </c>
      <c r="F200" s="27" t="s">
        <v>172</v>
      </c>
      <c r="G200" s="28">
        <v>1</v>
      </c>
    </row>
    <row r="201" spans="1:7" s="29" customFormat="1" ht="30" customHeight="1" thickTop="1" thickBot="1">
      <c r="A201" s="25">
        <v>30404010</v>
      </c>
      <c r="B201" s="26" t="s">
        <v>64</v>
      </c>
      <c r="C201" s="26" t="s">
        <v>25</v>
      </c>
      <c r="D201" s="26" t="s">
        <v>330</v>
      </c>
      <c r="E201" s="26" t="s">
        <v>97</v>
      </c>
      <c r="F201" s="27" t="s">
        <v>85</v>
      </c>
      <c r="G201" s="28">
        <v>1</v>
      </c>
    </row>
    <row r="202" spans="1:7" s="29" customFormat="1" ht="30" customHeight="1" thickTop="1" thickBot="1">
      <c r="A202" s="25">
        <v>30405002</v>
      </c>
      <c r="B202" s="26" t="s">
        <v>24</v>
      </c>
      <c r="C202" s="26" t="s">
        <v>25</v>
      </c>
      <c r="D202" s="26" t="s">
        <v>331</v>
      </c>
      <c r="E202" s="26" t="s">
        <v>560</v>
      </c>
      <c r="F202" s="27" t="s">
        <v>172</v>
      </c>
      <c r="G202" s="28">
        <v>1</v>
      </c>
    </row>
    <row r="203" spans="1:7" s="29" customFormat="1" ht="30" customHeight="1" thickTop="1" thickBot="1">
      <c r="A203" s="25">
        <v>30405010</v>
      </c>
      <c r="B203" s="26" t="s">
        <v>64</v>
      </c>
      <c r="C203" s="26" t="s">
        <v>25</v>
      </c>
      <c r="D203" s="26" t="s">
        <v>332</v>
      </c>
      <c r="E203" s="26" t="s">
        <v>98</v>
      </c>
      <c r="F203" s="27" t="s">
        <v>85</v>
      </c>
      <c r="G203" s="28">
        <v>1</v>
      </c>
    </row>
    <row r="204" spans="1:7" s="29" customFormat="1" ht="30" customHeight="1" thickTop="1" thickBot="1">
      <c r="A204" s="25">
        <v>30410002</v>
      </c>
      <c r="B204" s="26" t="s">
        <v>24</v>
      </c>
      <c r="C204" s="26" t="s">
        <v>25</v>
      </c>
      <c r="D204" s="26" t="s">
        <v>561</v>
      </c>
      <c r="E204" s="26" t="s">
        <v>562</v>
      </c>
      <c r="F204" s="27" t="s">
        <v>186</v>
      </c>
      <c r="G204" s="28">
        <v>1</v>
      </c>
    </row>
    <row r="205" spans="1:7" s="29" customFormat="1" ht="30" customHeight="1" thickTop="1" thickBot="1">
      <c r="A205" s="25">
        <v>30410020</v>
      </c>
      <c r="B205" s="26" t="s">
        <v>64</v>
      </c>
      <c r="C205" s="26" t="s">
        <v>25</v>
      </c>
      <c r="D205" s="26" t="s">
        <v>333</v>
      </c>
      <c r="E205" s="26" t="s">
        <v>99</v>
      </c>
      <c r="F205" s="27" t="s">
        <v>85</v>
      </c>
      <c r="G205" s="28">
        <v>1</v>
      </c>
    </row>
    <row r="206" spans="1:7" s="29" customFormat="1" ht="30" customHeight="1" thickTop="1" thickBot="1">
      <c r="A206" s="25">
        <v>30413002</v>
      </c>
      <c r="B206" s="26" t="s">
        <v>24</v>
      </c>
      <c r="C206" s="26" t="s">
        <v>25</v>
      </c>
      <c r="D206" s="26" t="s">
        <v>563</v>
      </c>
      <c r="E206" s="26" t="s">
        <v>564</v>
      </c>
      <c r="F206" s="27" t="s">
        <v>187</v>
      </c>
      <c r="G206" s="28">
        <v>1</v>
      </c>
    </row>
    <row r="207" spans="1:7" s="29" customFormat="1" ht="30" customHeight="1" thickTop="1" thickBot="1">
      <c r="A207" s="25">
        <v>30414002</v>
      </c>
      <c r="B207" s="26" t="s">
        <v>24</v>
      </c>
      <c r="C207" s="26" t="s">
        <v>25</v>
      </c>
      <c r="D207" s="26" t="s">
        <v>565</v>
      </c>
      <c r="E207" s="26" t="s">
        <v>566</v>
      </c>
      <c r="F207" s="27" t="s">
        <v>187</v>
      </c>
      <c r="G207" s="28">
        <v>1</v>
      </c>
    </row>
    <row r="208" spans="1:7" s="29" customFormat="1" ht="30" customHeight="1" thickTop="1" thickBot="1">
      <c r="A208" s="25">
        <v>30603001</v>
      </c>
      <c r="B208" s="26" t="s">
        <v>24</v>
      </c>
      <c r="C208" s="26" t="s">
        <v>25</v>
      </c>
      <c r="D208" s="26" t="s">
        <v>567</v>
      </c>
      <c r="E208" s="26" t="s">
        <v>568</v>
      </c>
      <c r="F208" s="27" t="s">
        <v>163</v>
      </c>
      <c r="G208" s="28">
        <v>2</v>
      </c>
    </row>
    <row r="209" spans="1:7" s="29" customFormat="1" ht="30" customHeight="1" thickTop="1" thickBot="1">
      <c r="A209" s="25">
        <v>30603002</v>
      </c>
      <c r="B209" s="26" t="s">
        <v>24</v>
      </c>
      <c r="C209" s="26" t="s">
        <v>25</v>
      </c>
      <c r="D209" s="26" t="s">
        <v>569</v>
      </c>
      <c r="E209" s="26" t="s">
        <v>570</v>
      </c>
      <c r="F209" s="27" t="s">
        <v>163</v>
      </c>
      <c r="G209" s="28">
        <v>2</v>
      </c>
    </row>
    <row r="210" spans="1:7" s="29" customFormat="1" ht="30" customHeight="1" thickTop="1" thickBot="1">
      <c r="A210" s="25">
        <v>30603003</v>
      </c>
      <c r="B210" s="26" t="s">
        <v>24</v>
      </c>
      <c r="C210" s="26" t="s">
        <v>25</v>
      </c>
      <c r="D210" s="26" t="s">
        <v>571</v>
      </c>
      <c r="E210" s="26" t="s">
        <v>572</v>
      </c>
      <c r="F210" s="27" t="s">
        <v>163</v>
      </c>
      <c r="G210" s="28">
        <v>2</v>
      </c>
    </row>
    <row r="211" spans="1:7" s="29" customFormat="1" ht="30" customHeight="1" thickTop="1" thickBot="1">
      <c r="A211" s="25">
        <v>30603005</v>
      </c>
      <c r="B211" s="26" t="s">
        <v>24</v>
      </c>
      <c r="C211" s="26" t="s">
        <v>25</v>
      </c>
      <c r="D211" s="26" t="s">
        <v>573</v>
      </c>
      <c r="E211" s="26" t="s">
        <v>574</v>
      </c>
      <c r="F211" s="27" t="s">
        <v>164</v>
      </c>
      <c r="G211" s="28">
        <v>1</v>
      </c>
    </row>
    <row r="212" spans="1:7" s="29" customFormat="1" ht="30" customHeight="1" thickTop="1" thickBot="1">
      <c r="A212" s="25">
        <v>30606003</v>
      </c>
      <c r="B212" s="26" t="s">
        <v>24</v>
      </c>
      <c r="C212" s="26" t="s">
        <v>25</v>
      </c>
      <c r="D212" s="26" t="s">
        <v>575</v>
      </c>
      <c r="E212" s="26" t="s">
        <v>334</v>
      </c>
      <c r="F212" s="27" t="s">
        <v>41</v>
      </c>
      <c r="G212" s="28">
        <v>1</v>
      </c>
    </row>
    <row r="213" spans="1:7" s="29" customFormat="1" ht="30" customHeight="1" thickTop="1" thickBot="1">
      <c r="A213" s="25">
        <v>40207001</v>
      </c>
      <c r="B213" s="26" t="s">
        <v>24</v>
      </c>
      <c r="C213" s="26" t="s">
        <v>25</v>
      </c>
      <c r="D213" s="26" t="s">
        <v>576</v>
      </c>
      <c r="E213" s="26" t="s">
        <v>577</v>
      </c>
      <c r="F213" s="27" t="s">
        <v>188</v>
      </c>
      <c r="G213" s="28">
        <v>1</v>
      </c>
    </row>
    <row r="214" spans="1:7" s="29" customFormat="1" ht="30" customHeight="1" thickTop="1" thickBot="1">
      <c r="A214" s="25">
        <v>40205002</v>
      </c>
      <c r="B214" s="26" t="s">
        <v>24</v>
      </c>
      <c r="C214" s="26" t="s">
        <v>25</v>
      </c>
      <c r="D214" s="26" t="s">
        <v>578</v>
      </c>
      <c r="E214" s="26" t="s">
        <v>579</v>
      </c>
      <c r="F214" s="27" t="s">
        <v>189</v>
      </c>
      <c r="G214" s="28">
        <v>1</v>
      </c>
    </row>
    <row r="215" spans="1:7" s="29" customFormat="1" ht="30" customHeight="1" thickTop="1" thickBot="1">
      <c r="A215" s="25">
        <v>40201008</v>
      </c>
      <c r="B215" s="26" t="s">
        <v>24</v>
      </c>
      <c r="C215" s="26" t="s">
        <v>25</v>
      </c>
      <c r="D215" s="26" t="s">
        <v>580</v>
      </c>
      <c r="E215" s="26" t="s">
        <v>581</v>
      </c>
      <c r="F215" s="27" t="s">
        <v>190</v>
      </c>
      <c r="G215" s="28">
        <v>1</v>
      </c>
    </row>
    <row r="216" spans="1:7" s="29" customFormat="1" ht="30" customHeight="1" thickTop="1" thickBot="1">
      <c r="A216" s="25">
        <v>40201006</v>
      </c>
      <c r="B216" s="26" t="s">
        <v>24</v>
      </c>
      <c r="C216" s="26" t="s">
        <v>25</v>
      </c>
      <c r="D216" s="26" t="s">
        <v>580</v>
      </c>
      <c r="E216" s="26" t="s">
        <v>581</v>
      </c>
      <c r="F216" s="27" t="s">
        <v>191</v>
      </c>
      <c r="G216" s="28">
        <v>2</v>
      </c>
    </row>
    <row r="217" spans="1:7" s="29" customFormat="1" ht="30" customHeight="1" thickTop="1" thickBot="1">
      <c r="A217" s="25">
        <v>40201009</v>
      </c>
      <c r="B217" s="26" t="s">
        <v>24</v>
      </c>
      <c r="C217" s="26" t="s">
        <v>25</v>
      </c>
      <c r="D217" s="26" t="s">
        <v>580</v>
      </c>
      <c r="E217" s="26" t="s">
        <v>581</v>
      </c>
      <c r="F217" s="27" t="s">
        <v>192</v>
      </c>
      <c r="G217" s="28">
        <v>2</v>
      </c>
    </row>
    <row r="218" spans="1:7" s="29" customFormat="1" ht="30" customHeight="1" thickTop="1" thickBot="1">
      <c r="A218" s="25">
        <v>40201012</v>
      </c>
      <c r="B218" s="26" t="s">
        <v>24</v>
      </c>
      <c r="C218" s="26" t="s">
        <v>25</v>
      </c>
      <c r="D218" s="26" t="s">
        <v>508</v>
      </c>
      <c r="E218" s="26" t="s">
        <v>582</v>
      </c>
      <c r="F218" s="27" t="s">
        <v>193</v>
      </c>
      <c r="G218" s="28">
        <v>2</v>
      </c>
    </row>
    <row r="219" spans="1:7" s="29" customFormat="1" ht="30" customHeight="1" thickTop="1" thickBot="1">
      <c r="A219" s="25">
        <v>40202001</v>
      </c>
      <c r="B219" s="26" t="s">
        <v>24</v>
      </c>
      <c r="C219" s="26" t="s">
        <v>25</v>
      </c>
      <c r="D219" s="26" t="s">
        <v>509</v>
      </c>
      <c r="E219" s="26" t="s">
        <v>510</v>
      </c>
      <c r="F219" s="27" t="s">
        <v>173</v>
      </c>
      <c r="G219" s="28">
        <v>2</v>
      </c>
    </row>
    <row r="220" spans="1:7" s="29" customFormat="1" ht="30" customHeight="1" thickTop="1" thickBot="1">
      <c r="A220" s="25">
        <v>40202010</v>
      </c>
      <c r="B220" s="26" t="s">
        <v>24</v>
      </c>
      <c r="C220" s="26" t="s">
        <v>25</v>
      </c>
      <c r="D220" s="26" t="s">
        <v>509</v>
      </c>
      <c r="E220" s="26" t="s">
        <v>510</v>
      </c>
      <c r="F220" s="27" t="s">
        <v>194</v>
      </c>
      <c r="G220" s="28">
        <v>2</v>
      </c>
    </row>
    <row r="221" spans="1:7" s="29" customFormat="1" ht="30" customHeight="1" thickTop="1" thickBot="1">
      <c r="A221" s="25">
        <v>40202007</v>
      </c>
      <c r="B221" s="26" t="s">
        <v>24</v>
      </c>
      <c r="C221" s="26" t="s">
        <v>25</v>
      </c>
      <c r="D221" s="26" t="s">
        <v>583</v>
      </c>
      <c r="E221" s="26" t="s">
        <v>584</v>
      </c>
      <c r="F221" s="27" t="s">
        <v>195</v>
      </c>
      <c r="G221" s="28">
        <v>3</v>
      </c>
    </row>
    <row r="222" spans="1:7" s="29" customFormat="1" ht="30" customHeight="1" thickTop="1" thickBot="1">
      <c r="A222" s="25">
        <v>40204002</v>
      </c>
      <c r="B222" s="26" t="s">
        <v>24</v>
      </c>
      <c r="C222" s="26" t="s">
        <v>25</v>
      </c>
      <c r="D222" s="26" t="s">
        <v>585</v>
      </c>
      <c r="E222" s="26" t="s">
        <v>586</v>
      </c>
      <c r="F222" s="27" t="s">
        <v>335</v>
      </c>
      <c r="G222" s="28">
        <v>3</v>
      </c>
    </row>
    <row r="223" spans="1:7" s="29" customFormat="1" ht="30" customHeight="1" thickTop="1" thickBot="1">
      <c r="A223" s="25">
        <v>40201001</v>
      </c>
      <c r="B223" s="26" t="s">
        <v>24</v>
      </c>
      <c r="C223" s="26" t="s">
        <v>25</v>
      </c>
      <c r="D223" s="26" t="s">
        <v>580</v>
      </c>
      <c r="E223" s="26" t="s">
        <v>581</v>
      </c>
      <c r="F223" s="27" t="s">
        <v>196</v>
      </c>
      <c r="G223" s="28">
        <v>4</v>
      </c>
    </row>
    <row r="224" spans="1:7" s="29" customFormat="1" ht="30" customHeight="1" thickTop="1" thickBot="1">
      <c r="A224" s="25">
        <v>40201004</v>
      </c>
      <c r="B224" s="26" t="s">
        <v>24</v>
      </c>
      <c r="C224" s="26" t="s">
        <v>25</v>
      </c>
      <c r="D224" s="26" t="s">
        <v>580</v>
      </c>
      <c r="E224" s="26" t="s">
        <v>581</v>
      </c>
      <c r="F224" s="27" t="s">
        <v>197</v>
      </c>
      <c r="G224" s="28">
        <v>4</v>
      </c>
    </row>
    <row r="225" spans="1:7" s="29" customFormat="1" ht="30" customHeight="1" thickTop="1" thickBot="1">
      <c r="A225" s="25">
        <v>40201005</v>
      </c>
      <c r="B225" s="26" t="s">
        <v>24</v>
      </c>
      <c r="C225" s="26" t="s">
        <v>25</v>
      </c>
      <c r="D225" s="26" t="s">
        <v>580</v>
      </c>
      <c r="E225" s="26" t="s">
        <v>581</v>
      </c>
      <c r="F225" s="27" t="s">
        <v>198</v>
      </c>
      <c r="G225" s="28">
        <v>2</v>
      </c>
    </row>
    <row r="226" spans="1:7" s="29" customFormat="1" ht="30" customHeight="1" thickTop="1" thickBot="1">
      <c r="A226" s="25">
        <v>40201007</v>
      </c>
      <c r="B226" s="26" t="s">
        <v>24</v>
      </c>
      <c r="C226" s="26" t="s">
        <v>25</v>
      </c>
      <c r="D226" s="26" t="s">
        <v>580</v>
      </c>
      <c r="E226" s="26" t="s">
        <v>581</v>
      </c>
      <c r="F226" s="27" t="s">
        <v>199</v>
      </c>
      <c r="G226" s="28">
        <v>2</v>
      </c>
    </row>
    <row r="227" spans="1:7" s="29" customFormat="1" ht="30" customHeight="1" thickTop="1" thickBot="1">
      <c r="A227" s="25">
        <v>40201025</v>
      </c>
      <c r="B227" s="26" t="s">
        <v>24</v>
      </c>
      <c r="C227" s="26" t="s">
        <v>25</v>
      </c>
      <c r="D227" s="26" t="s">
        <v>587</v>
      </c>
      <c r="E227" s="26" t="s">
        <v>588</v>
      </c>
      <c r="F227" s="27" t="s">
        <v>200</v>
      </c>
      <c r="G227" s="28">
        <v>4</v>
      </c>
    </row>
    <row r="228" spans="1:7" s="29" customFormat="1" ht="30" customHeight="1" thickTop="1" thickBot="1">
      <c r="A228" s="25">
        <v>40201026</v>
      </c>
      <c r="B228" s="26" t="s">
        <v>24</v>
      </c>
      <c r="C228" s="26" t="s">
        <v>25</v>
      </c>
      <c r="D228" s="26" t="s">
        <v>580</v>
      </c>
      <c r="E228" s="26" t="s">
        <v>581</v>
      </c>
      <c r="F228" s="27" t="s">
        <v>201</v>
      </c>
      <c r="G228" s="28">
        <v>4</v>
      </c>
    </row>
    <row r="229" spans="1:7" s="29" customFormat="1" ht="30" customHeight="1" thickTop="1" thickBot="1">
      <c r="A229" s="25">
        <v>40201029</v>
      </c>
      <c r="B229" s="26" t="s">
        <v>24</v>
      </c>
      <c r="C229" s="26" t="s">
        <v>25</v>
      </c>
      <c r="D229" s="26" t="s">
        <v>445</v>
      </c>
      <c r="E229" s="26" t="s">
        <v>589</v>
      </c>
      <c r="F229" s="27" t="s">
        <v>202</v>
      </c>
      <c r="G229" s="28">
        <v>4</v>
      </c>
    </row>
    <row r="230" spans="1:7" s="29" customFormat="1" ht="30" customHeight="1" thickTop="1" thickBot="1">
      <c r="A230" s="25">
        <v>40204005</v>
      </c>
      <c r="B230" s="26" t="s">
        <v>24</v>
      </c>
      <c r="C230" s="26" t="s">
        <v>25</v>
      </c>
      <c r="D230" s="26" t="s">
        <v>590</v>
      </c>
      <c r="E230" s="26" t="s">
        <v>42</v>
      </c>
      <c r="F230" s="27" t="s">
        <v>100</v>
      </c>
      <c r="G230" s="28">
        <v>4</v>
      </c>
    </row>
    <row r="231" spans="1:7" s="29" customFormat="1" ht="30" customHeight="1" thickTop="1" thickBot="1">
      <c r="A231" s="25">
        <v>40108001</v>
      </c>
      <c r="B231" s="26" t="s">
        <v>24</v>
      </c>
      <c r="C231" s="26" t="s">
        <v>25</v>
      </c>
      <c r="D231" s="26" t="s">
        <v>591</v>
      </c>
      <c r="E231" s="26" t="s">
        <v>592</v>
      </c>
      <c r="F231" s="27" t="s">
        <v>203</v>
      </c>
      <c r="G231" s="28">
        <v>5</v>
      </c>
    </row>
    <row r="232" spans="1:7" s="29" customFormat="1" ht="30" customHeight="1" thickTop="1" thickBot="1">
      <c r="A232" s="25">
        <v>40201018</v>
      </c>
      <c r="B232" s="26" t="s">
        <v>24</v>
      </c>
      <c r="C232" s="26" t="s">
        <v>25</v>
      </c>
      <c r="D232" s="26" t="s">
        <v>508</v>
      </c>
      <c r="E232" s="26" t="s">
        <v>582</v>
      </c>
      <c r="F232" s="27" t="s">
        <v>204</v>
      </c>
      <c r="G232" s="28">
        <v>6</v>
      </c>
    </row>
    <row r="233" spans="1:7" s="29" customFormat="1" ht="30" customHeight="1" thickTop="1" thickBot="1">
      <c r="A233" s="25">
        <v>40206004</v>
      </c>
      <c r="B233" s="26" t="s">
        <v>24</v>
      </c>
      <c r="C233" s="26" t="s">
        <v>25</v>
      </c>
      <c r="D233" s="26" t="s">
        <v>593</v>
      </c>
      <c r="E233" s="26" t="s">
        <v>594</v>
      </c>
      <c r="F233" s="27" t="s">
        <v>205</v>
      </c>
      <c r="G233" s="28">
        <v>11</v>
      </c>
    </row>
    <row r="234" spans="1:7" s="29" customFormat="1" ht="30" customHeight="1" thickTop="1" thickBot="1">
      <c r="A234" s="25">
        <v>40201039</v>
      </c>
      <c r="B234" s="26" t="s">
        <v>24</v>
      </c>
      <c r="C234" s="26" t="s">
        <v>25</v>
      </c>
      <c r="D234" s="26" t="s">
        <v>595</v>
      </c>
      <c r="E234" s="26" t="s">
        <v>101</v>
      </c>
      <c r="F234" s="27" t="s">
        <v>336</v>
      </c>
      <c r="G234" s="28">
        <v>2</v>
      </c>
    </row>
    <row r="235" spans="1:7" s="29" customFormat="1" ht="30" customHeight="1" thickTop="1" thickBot="1">
      <c r="A235" s="25">
        <v>40201060</v>
      </c>
      <c r="B235" s="26" t="s">
        <v>24</v>
      </c>
      <c r="C235" s="26" t="s">
        <v>25</v>
      </c>
      <c r="D235" s="26" t="s">
        <v>580</v>
      </c>
      <c r="E235" s="26" t="s">
        <v>101</v>
      </c>
      <c r="F235" s="27" t="s">
        <v>337</v>
      </c>
      <c r="G235" s="28">
        <v>2</v>
      </c>
    </row>
    <row r="236" spans="1:7" s="29" customFormat="1" ht="30" customHeight="1" thickTop="1" thickBot="1">
      <c r="A236" s="25">
        <v>40201015</v>
      </c>
      <c r="B236" s="26" t="s">
        <v>24</v>
      </c>
      <c r="C236" s="26" t="s">
        <v>25</v>
      </c>
      <c r="D236" s="26" t="s">
        <v>508</v>
      </c>
      <c r="E236" s="26" t="s">
        <v>582</v>
      </c>
      <c r="F236" s="27" t="s">
        <v>207</v>
      </c>
      <c r="G236" s="28">
        <v>4</v>
      </c>
    </row>
    <row r="237" spans="1:7" s="29" customFormat="1" ht="30" customHeight="1" thickTop="1" thickBot="1">
      <c r="A237" s="25">
        <v>40203002</v>
      </c>
      <c r="B237" s="26" t="s">
        <v>24</v>
      </c>
      <c r="C237" s="26" t="s">
        <v>25</v>
      </c>
      <c r="D237" s="26" t="s">
        <v>596</v>
      </c>
      <c r="E237" s="26" t="s">
        <v>43</v>
      </c>
      <c r="F237" s="27" t="s">
        <v>338</v>
      </c>
      <c r="G237" s="28">
        <v>2</v>
      </c>
    </row>
    <row r="238" spans="1:7" s="29" customFormat="1" ht="30" customHeight="1" thickTop="1" thickBot="1">
      <c r="A238" s="25">
        <v>40206003</v>
      </c>
      <c r="B238" s="26" t="s">
        <v>24</v>
      </c>
      <c r="C238" s="26" t="s">
        <v>25</v>
      </c>
      <c r="D238" s="26" t="s">
        <v>593</v>
      </c>
      <c r="E238" s="26" t="s">
        <v>594</v>
      </c>
      <c r="F238" s="27" t="s">
        <v>208</v>
      </c>
      <c r="G238" s="28">
        <v>14</v>
      </c>
    </row>
    <row r="239" spans="1:7" s="29" customFormat="1" ht="30" customHeight="1" thickTop="1" thickBot="1">
      <c r="A239" s="25">
        <v>40201016</v>
      </c>
      <c r="B239" s="26" t="s">
        <v>24</v>
      </c>
      <c r="C239" s="26" t="s">
        <v>25</v>
      </c>
      <c r="D239" s="26" t="s">
        <v>508</v>
      </c>
      <c r="E239" s="26" t="s">
        <v>582</v>
      </c>
      <c r="F239" s="27" t="s">
        <v>209</v>
      </c>
      <c r="G239" s="28">
        <v>5</v>
      </c>
    </row>
    <row r="240" spans="1:7" s="29" customFormat="1" ht="30" customHeight="1" thickTop="1" thickBot="1">
      <c r="A240" s="25">
        <v>40203009</v>
      </c>
      <c r="B240" s="26" t="s">
        <v>24</v>
      </c>
      <c r="C240" s="26" t="s">
        <v>25</v>
      </c>
      <c r="D240" s="26" t="s">
        <v>597</v>
      </c>
      <c r="E240" s="26" t="s">
        <v>598</v>
      </c>
      <c r="F240" s="27" t="s">
        <v>210</v>
      </c>
      <c r="G240" s="28">
        <v>12</v>
      </c>
    </row>
    <row r="241" spans="1:7" s="29" customFormat="1" ht="30" customHeight="1" thickTop="1" thickBot="1">
      <c r="A241" s="25">
        <v>40202003</v>
      </c>
      <c r="B241" s="26" t="s">
        <v>24</v>
      </c>
      <c r="C241" s="26" t="s">
        <v>25</v>
      </c>
      <c r="D241" s="26" t="s">
        <v>599</v>
      </c>
      <c r="E241" s="26" t="s">
        <v>600</v>
      </c>
      <c r="F241" s="27" t="s">
        <v>211</v>
      </c>
      <c r="G241" s="28">
        <v>9</v>
      </c>
    </row>
    <row r="242" spans="1:7" s="29" customFormat="1" ht="30" customHeight="1" thickTop="1" thickBot="1">
      <c r="A242" s="25">
        <v>40202002</v>
      </c>
      <c r="B242" s="26" t="s">
        <v>24</v>
      </c>
      <c r="C242" s="26" t="s">
        <v>25</v>
      </c>
      <c r="D242" s="26" t="s">
        <v>599</v>
      </c>
      <c r="E242" s="26" t="s">
        <v>600</v>
      </c>
      <c r="F242" s="27" t="s">
        <v>212</v>
      </c>
      <c r="G242" s="28">
        <v>1</v>
      </c>
    </row>
    <row r="243" spans="1:7" s="29" customFormat="1" ht="30" customHeight="1" thickTop="1" thickBot="1">
      <c r="A243" s="25">
        <v>40202008</v>
      </c>
      <c r="B243" s="26" t="s">
        <v>24</v>
      </c>
      <c r="C243" s="26" t="s">
        <v>25</v>
      </c>
      <c r="D243" s="26" t="s">
        <v>601</v>
      </c>
      <c r="E243" s="26" t="s">
        <v>602</v>
      </c>
      <c r="F243" s="27" t="s">
        <v>213</v>
      </c>
      <c r="G243" s="28">
        <v>4</v>
      </c>
    </row>
    <row r="244" spans="1:7" s="29" customFormat="1" ht="30" customHeight="1" thickTop="1" thickBot="1">
      <c r="A244" s="25">
        <v>40201063</v>
      </c>
      <c r="B244" s="26" t="s">
        <v>24</v>
      </c>
      <c r="C244" s="26" t="s">
        <v>25</v>
      </c>
      <c r="D244" s="26" t="s">
        <v>603</v>
      </c>
      <c r="E244" s="26" t="s">
        <v>604</v>
      </c>
      <c r="F244" s="27"/>
      <c r="G244" s="28">
        <v>2</v>
      </c>
    </row>
    <row r="245" spans="1:7" s="29" customFormat="1" ht="30" customHeight="1" thickTop="1" thickBot="1">
      <c r="A245" s="25">
        <v>40201033</v>
      </c>
      <c r="B245" s="26" t="s">
        <v>24</v>
      </c>
      <c r="C245" s="26" t="s">
        <v>25</v>
      </c>
      <c r="D245" s="26" t="s">
        <v>508</v>
      </c>
      <c r="E245" s="26" t="s">
        <v>46</v>
      </c>
      <c r="F245" s="27" t="s">
        <v>44</v>
      </c>
      <c r="G245" s="28">
        <v>8</v>
      </c>
    </row>
    <row r="246" spans="1:7" s="29" customFormat="1" ht="30" customHeight="1" thickTop="1" thickBot="1">
      <c r="A246" s="25">
        <v>40206008</v>
      </c>
      <c r="B246" s="26" t="s">
        <v>24</v>
      </c>
      <c r="C246" s="26" t="s">
        <v>25</v>
      </c>
      <c r="D246" s="26" t="s">
        <v>593</v>
      </c>
      <c r="E246" s="26" t="s">
        <v>594</v>
      </c>
      <c r="F246" s="27" t="s">
        <v>214</v>
      </c>
      <c r="G246" s="28">
        <v>2</v>
      </c>
    </row>
    <row r="247" spans="1:7" s="29" customFormat="1" ht="30" customHeight="1" thickTop="1" thickBot="1">
      <c r="A247" s="25">
        <v>40108003</v>
      </c>
      <c r="B247" s="26" t="s">
        <v>24</v>
      </c>
      <c r="C247" s="26" t="s">
        <v>25</v>
      </c>
      <c r="D247" s="26" t="s">
        <v>605</v>
      </c>
      <c r="E247" s="26" t="s">
        <v>606</v>
      </c>
      <c r="F247" s="27" t="s">
        <v>339</v>
      </c>
      <c r="G247" s="28">
        <v>2</v>
      </c>
    </row>
    <row r="248" spans="1:7" s="29" customFormat="1" ht="30" customHeight="1" thickTop="1" thickBot="1">
      <c r="A248" s="25">
        <v>40106006</v>
      </c>
      <c r="B248" s="26" t="s">
        <v>24</v>
      </c>
      <c r="C248" s="26" t="s">
        <v>25</v>
      </c>
      <c r="D248" s="26" t="s">
        <v>607</v>
      </c>
      <c r="E248" s="26" t="s">
        <v>45</v>
      </c>
      <c r="F248" s="27" t="s">
        <v>102</v>
      </c>
      <c r="G248" s="28">
        <v>1</v>
      </c>
    </row>
    <row r="249" spans="1:7" s="29" customFormat="1" ht="30" customHeight="1" thickTop="1" thickBot="1">
      <c r="A249" s="25">
        <v>40201031</v>
      </c>
      <c r="B249" s="26" t="s">
        <v>24</v>
      </c>
      <c r="C249" s="26" t="s">
        <v>25</v>
      </c>
      <c r="D249" s="26" t="s">
        <v>508</v>
      </c>
      <c r="E249" s="26" t="s">
        <v>582</v>
      </c>
      <c r="F249" s="27" t="s">
        <v>215</v>
      </c>
      <c r="G249" s="28">
        <v>3</v>
      </c>
    </row>
    <row r="250" spans="1:7" s="29" customFormat="1" ht="30" customHeight="1" thickTop="1" thickBot="1">
      <c r="A250" s="25">
        <v>40201065</v>
      </c>
      <c r="B250" s="26" t="s">
        <v>24</v>
      </c>
      <c r="C250" s="26" t="s">
        <v>25</v>
      </c>
      <c r="D250" s="26" t="s">
        <v>580</v>
      </c>
      <c r="E250" s="26" t="s">
        <v>101</v>
      </c>
      <c r="F250" s="27" t="s">
        <v>340</v>
      </c>
      <c r="G250" s="28">
        <v>2</v>
      </c>
    </row>
    <row r="251" spans="1:7" s="29" customFormat="1" ht="30" customHeight="1" thickTop="1" thickBot="1">
      <c r="A251" s="25">
        <v>40204001</v>
      </c>
      <c r="B251" s="26" t="s">
        <v>24</v>
      </c>
      <c r="C251" s="26" t="s">
        <v>25</v>
      </c>
      <c r="D251" s="26" t="s">
        <v>585</v>
      </c>
      <c r="E251" s="26" t="s">
        <v>608</v>
      </c>
      <c r="F251" s="27" t="s">
        <v>216</v>
      </c>
      <c r="G251" s="28">
        <v>10</v>
      </c>
    </row>
    <row r="252" spans="1:7" s="29" customFormat="1" ht="30" customHeight="1" thickTop="1" thickBot="1">
      <c r="A252" s="25">
        <v>40201014</v>
      </c>
      <c r="B252" s="26" t="s">
        <v>24</v>
      </c>
      <c r="C252" s="26" t="s">
        <v>25</v>
      </c>
      <c r="D252" s="26" t="s">
        <v>508</v>
      </c>
      <c r="E252" s="26" t="s">
        <v>582</v>
      </c>
      <c r="F252" s="27" t="s">
        <v>217</v>
      </c>
      <c r="G252" s="28">
        <v>12</v>
      </c>
    </row>
    <row r="253" spans="1:7" s="29" customFormat="1" ht="30" customHeight="1" thickTop="1" thickBot="1">
      <c r="A253" s="25">
        <v>40206006</v>
      </c>
      <c r="B253" s="26" t="s">
        <v>24</v>
      </c>
      <c r="C253" s="26" t="s">
        <v>25</v>
      </c>
      <c r="D253" s="26" t="s">
        <v>593</v>
      </c>
      <c r="E253" s="26" t="s">
        <v>594</v>
      </c>
      <c r="F253" s="27" t="s">
        <v>218</v>
      </c>
      <c r="G253" s="28">
        <v>45</v>
      </c>
    </row>
    <row r="254" spans="1:7" s="29" customFormat="1" ht="30" customHeight="1" thickTop="1" thickBot="1">
      <c r="A254" s="25">
        <v>40208001</v>
      </c>
      <c r="B254" s="26" t="s">
        <v>24</v>
      </c>
      <c r="C254" s="26" t="s">
        <v>25</v>
      </c>
      <c r="D254" s="26" t="s">
        <v>609</v>
      </c>
      <c r="E254" s="26" t="s">
        <v>610</v>
      </c>
      <c r="F254" s="27" t="s">
        <v>219</v>
      </c>
      <c r="G254" s="28">
        <v>43</v>
      </c>
    </row>
    <row r="255" spans="1:7" s="29" customFormat="1" ht="30" customHeight="1" thickTop="1" thickBot="1">
      <c r="A255" s="25">
        <v>40201072</v>
      </c>
      <c r="B255" s="26" t="s">
        <v>24</v>
      </c>
      <c r="C255" s="26" t="s">
        <v>25</v>
      </c>
      <c r="D255" s="26" t="s">
        <v>508</v>
      </c>
      <c r="E255" s="26" t="s">
        <v>46</v>
      </c>
      <c r="F255" s="27" t="s">
        <v>47</v>
      </c>
      <c r="G255" s="28">
        <v>2</v>
      </c>
    </row>
    <row r="256" spans="1:7" s="29" customFormat="1" ht="30" customHeight="1" thickTop="1" thickBot="1">
      <c r="A256" s="25">
        <v>40201027</v>
      </c>
      <c r="B256" s="26" t="s">
        <v>24</v>
      </c>
      <c r="C256" s="26" t="s">
        <v>25</v>
      </c>
      <c r="D256" s="26" t="s">
        <v>445</v>
      </c>
      <c r="E256" s="26" t="s">
        <v>589</v>
      </c>
      <c r="F256" s="27" t="s">
        <v>220</v>
      </c>
      <c r="G256" s="28">
        <v>2</v>
      </c>
    </row>
    <row r="257" spans="1:7" s="29" customFormat="1" ht="30" customHeight="1" thickTop="1" thickBot="1">
      <c r="A257" s="25">
        <v>40201021</v>
      </c>
      <c r="B257" s="26" t="s">
        <v>24</v>
      </c>
      <c r="C257" s="26" t="s">
        <v>25</v>
      </c>
      <c r="D257" s="26" t="s">
        <v>611</v>
      </c>
      <c r="E257" s="26" t="s">
        <v>612</v>
      </c>
      <c r="F257" s="27" t="s">
        <v>221</v>
      </c>
      <c r="G257" s="28">
        <v>4</v>
      </c>
    </row>
    <row r="258" spans="1:7" s="29" customFormat="1" ht="30" customHeight="1" thickTop="1" thickBot="1">
      <c r="A258" s="25">
        <v>40201002</v>
      </c>
      <c r="B258" s="26" t="s">
        <v>24</v>
      </c>
      <c r="C258" s="26" t="s">
        <v>25</v>
      </c>
      <c r="D258" s="26" t="s">
        <v>580</v>
      </c>
      <c r="E258" s="26" t="s">
        <v>581</v>
      </c>
      <c r="F258" s="27" t="s">
        <v>206</v>
      </c>
      <c r="G258" s="28">
        <v>5</v>
      </c>
    </row>
    <row r="259" spans="1:7" s="29" customFormat="1" ht="30" customHeight="1" thickTop="1" thickBot="1">
      <c r="A259" s="25">
        <v>60111154</v>
      </c>
      <c r="B259" s="26" t="s">
        <v>24</v>
      </c>
      <c r="C259" s="26" t="s">
        <v>25</v>
      </c>
      <c r="D259" s="26" t="s">
        <v>613</v>
      </c>
      <c r="E259" s="26" t="s">
        <v>48</v>
      </c>
      <c r="F259" s="27" t="s">
        <v>341</v>
      </c>
      <c r="G259" s="28">
        <v>2</v>
      </c>
    </row>
    <row r="260" spans="1:7" s="29" customFormat="1" ht="30" customHeight="1" thickTop="1" thickBot="1">
      <c r="A260" s="25">
        <v>10104009</v>
      </c>
      <c r="B260" s="26" t="s">
        <v>24</v>
      </c>
      <c r="C260" s="26" t="s">
        <v>25</v>
      </c>
      <c r="D260" s="26" t="s">
        <v>342</v>
      </c>
      <c r="E260" s="26" t="s">
        <v>222</v>
      </c>
      <c r="F260" s="27"/>
      <c r="G260" s="28">
        <v>1</v>
      </c>
    </row>
    <row r="261" spans="1:7" s="29" customFormat="1" ht="30" customHeight="1" thickTop="1" thickBot="1">
      <c r="A261" s="25">
        <v>30527004</v>
      </c>
      <c r="B261" s="26" t="s">
        <v>24</v>
      </c>
      <c r="C261" s="26" t="s">
        <v>25</v>
      </c>
      <c r="D261" s="26" t="s">
        <v>614</v>
      </c>
      <c r="E261" s="26" t="s">
        <v>50</v>
      </c>
      <c r="F261" s="27" t="s">
        <v>49</v>
      </c>
      <c r="G261" s="28">
        <v>1</v>
      </c>
    </row>
    <row r="262" spans="1:7" s="29" customFormat="1" ht="30" customHeight="1" thickTop="1" thickBot="1">
      <c r="A262" s="25">
        <v>30528002</v>
      </c>
      <c r="B262" s="26" t="s">
        <v>24</v>
      </c>
      <c r="C262" s="26" t="s">
        <v>25</v>
      </c>
      <c r="D262" s="26" t="s">
        <v>615</v>
      </c>
      <c r="E262" s="26" t="s">
        <v>51</v>
      </c>
      <c r="F262" s="27" t="s">
        <v>49</v>
      </c>
      <c r="G262" s="28">
        <v>1</v>
      </c>
    </row>
    <row r="263" spans="1:7" ht="33" customHeight="1" thickTop="1" thickBot="1">
      <c r="A263" s="22">
        <v>30121006</v>
      </c>
      <c r="B263" s="22" t="s">
        <v>24</v>
      </c>
      <c r="C263" s="22" t="s">
        <v>25</v>
      </c>
      <c r="D263" s="23" t="s">
        <v>708</v>
      </c>
      <c r="E263" s="23" t="s">
        <v>709</v>
      </c>
      <c r="F263" s="22"/>
      <c r="G263" s="24"/>
    </row>
    <row r="264" spans="1:7" s="29" customFormat="1" ht="30" customHeight="1" thickTop="1" thickBot="1">
      <c r="A264" s="25">
        <v>30121003</v>
      </c>
      <c r="B264" s="26" t="s">
        <v>24</v>
      </c>
      <c r="C264" s="26" t="s">
        <v>25</v>
      </c>
      <c r="D264" s="26" t="s">
        <v>343</v>
      </c>
      <c r="E264" s="26" t="s">
        <v>52</v>
      </c>
      <c r="F264" s="27"/>
      <c r="G264" s="28">
        <v>1</v>
      </c>
    </row>
    <row r="265" spans="1:7" s="29" customFormat="1" ht="30" customHeight="1" thickTop="1" thickBot="1">
      <c r="A265" s="25">
        <v>30906049</v>
      </c>
      <c r="B265" s="26" t="s">
        <v>24</v>
      </c>
      <c r="C265" s="26" t="s">
        <v>25</v>
      </c>
      <c r="D265" s="26" t="s">
        <v>616</v>
      </c>
      <c r="E265" s="26" t="s">
        <v>617</v>
      </c>
      <c r="F265" s="27" t="s">
        <v>618</v>
      </c>
      <c r="G265" s="28">
        <v>2</v>
      </c>
    </row>
    <row r="266" spans="1:7" s="29" customFormat="1" ht="30" customHeight="1" thickTop="1" thickBot="1">
      <c r="A266" s="25">
        <v>10506006</v>
      </c>
      <c r="B266" s="26" t="s">
        <v>24</v>
      </c>
      <c r="C266" s="26" t="s">
        <v>25</v>
      </c>
      <c r="D266" s="26" t="s">
        <v>641</v>
      </c>
      <c r="E266" s="26" t="s">
        <v>642</v>
      </c>
      <c r="F266" s="27"/>
      <c r="G266" s="28">
        <v>1</v>
      </c>
    </row>
    <row r="267" spans="1:7" s="29" customFormat="1" ht="30" customHeight="1" thickTop="1" thickBot="1">
      <c r="A267" s="25">
        <v>30127001</v>
      </c>
      <c r="B267" s="26" t="s">
        <v>24</v>
      </c>
      <c r="C267" s="26" t="s">
        <v>25</v>
      </c>
      <c r="D267" s="26" t="s">
        <v>663</v>
      </c>
      <c r="E267" s="26" t="s">
        <v>664</v>
      </c>
      <c r="F267" s="27"/>
      <c r="G267" s="28"/>
    </row>
    <row r="268" spans="1:7" s="29" customFormat="1" ht="30" customHeight="1" thickTop="1" thickBot="1">
      <c r="A268" s="25">
        <v>30120010</v>
      </c>
      <c r="B268" s="26" t="s">
        <v>24</v>
      </c>
      <c r="C268" s="26" t="s">
        <v>25</v>
      </c>
      <c r="D268" s="26" t="s">
        <v>661</v>
      </c>
      <c r="E268" s="26" t="s">
        <v>662</v>
      </c>
      <c r="F268" s="27"/>
      <c r="G268" s="28">
        <v>1</v>
      </c>
    </row>
    <row r="269" spans="1:7" s="29" customFormat="1" ht="30" customHeight="1" thickTop="1" thickBot="1">
      <c r="A269" s="25">
        <v>30712027</v>
      </c>
      <c r="B269" s="26" t="s">
        <v>24</v>
      </c>
      <c r="C269" s="26" t="s">
        <v>25</v>
      </c>
      <c r="D269" s="26" t="s">
        <v>344</v>
      </c>
      <c r="E269" s="26" t="s">
        <v>54</v>
      </c>
      <c r="F269" s="27" t="s">
        <v>53</v>
      </c>
      <c r="G269" s="28"/>
    </row>
    <row r="270" spans="1:7" s="29" customFormat="1" ht="30" customHeight="1" thickTop="1" thickBot="1">
      <c r="A270" s="25">
        <v>50201002</v>
      </c>
      <c r="B270" s="26" t="s">
        <v>24</v>
      </c>
      <c r="C270" s="26" t="s">
        <v>103</v>
      </c>
      <c r="D270" s="26" t="s">
        <v>619</v>
      </c>
      <c r="E270" s="26" t="s">
        <v>104</v>
      </c>
      <c r="F270" s="27" t="s">
        <v>345</v>
      </c>
      <c r="G270" s="28">
        <v>1</v>
      </c>
    </row>
    <row r="271" spans="1:7" s="29" customFormat="1" ht="30" customHeight="1" thickTop="1" thickBot="1">
      <c r="A271" s="25">
        <v>30710016</v>
      </c>
      <c r="B271" s="26" t="s">
        <v>24</v>
      </c>
      <c r="C271" s="26" t="s">
        <v>103</v>
      </c>
      <c r="D271" s="26" t="s">
        <v>346</v>
      </c>
      <c r="E271" s="26" t="s">
        <v>347</v>
      </c>
      <c r="F271" s="27"/>
      <c r="G271" s="28">
        <v>1</v>
      </c>
    </row>
    <row r="272" spans="1:7" s="29" customFormat="1" ht="30" customHeight="1" thickTop="1" thickBot="1">
      <c r="A272" s="25">
        <v>30710030</v>
      </c>
      <c r="B272" s="26" t="s">
        <v>24</v>
      </c>
      <c r="C272" s="26" t="s">
        <v>103</v>
      </c>
      <c r="D272" s="26" t="s">
        <v>348</v>
      </c>
      <c r="E272" s="26" t="s">
        <v>111</v>
      </c>
      <c r="F272" s="27"/>
      <c r="G272" s="28">
        <v>1</v>
      </c>
    </row>
    <row r="273" spans="1:7" s="29" customFormat="1" ht="30" customHeight="1" thickTop="1" thickBot="1">
      <c r="A273" s="25">
        <v>30717007</v>
      </c>
      <c r="B273" s="26" t="s">
        <v>24</v>
      </c>
      <c r="C273" s="26" t="s">
        <v>103</v>
      </c>
      <c r="D273" s="26" t="s">
        <v>349</v>
      </c>
      <c r="E273" s="26" t="s">
        <v>110</v>
      </c>
      <c r="F273" s="27"/>
      <c r="G273" s="28">
        <v>1</v>
      </c>
    </row>
    <row r="274" spans="1:7" s="29" customFormat="1" ht="30" customHeight="1" thickTop="1" thickBot="1">
      <c r="A274" s="25">
        <v>70202020</v>
      </c>
      <c r="B274" s="26" t="s">
        <v>24</v>
      </c>
      <c r="C274" s="26" t="s">
        <v>25</v>
      </c>
      <c r="D274" s="26" t="s">
        <v>620</v>
      </c>
      <c r="E274" s="26" t="s">
        <v>621</v>
      </c>
      <c r="F274" s="27"/>
      <c r="G274" s="28">
        <v>1</v>
      </c>
    </row>
    <row r="275" spans="1:7" s="29" customFormat="1" ht="30" customHeight="1" thickTop="1" thickBot="1">
      <c r="A275" s="25">
        <v>70202021</v>
      </c>
      <c r="B275" s="26" t="s">
        <v>24</v>
      </c>
      <c r="C275" s="26" t="s">
        <v>25</v>
      </c>
      <c r="D275" s="26" t="s">
        <v>622</v>
      </c>
      <c r="E275" s="26" t="s">
        <v>623</v>
      </c>
      <c r="F275" s="27"/>
      <c r="G275" s="28">
        <v>1</v>
      </c>
    </row>
    <row r="276" spans="1:7" s="29" customFormat="1" ht="30" customHeight="1" thickTop="1" thickBot="1">
      <c r="A276" s="25">
        <v>70401001</v>
      </c>
      <c r="B276" s="26" t="s">
        <v>24</v>
      </c>
      <c r="C276" s="26" t="s">
        <v>226</v>
      </c>
      <c r="D276" s="26" t="s">
        <v>624</v>
      </c>
      <c r="E276" s="26" t="s">
        <v>625</v>
      </c>
      <c r="F276" s="27"/>
      <c r="G276" s="28">
        <v>1</v>
      </c>
    </row>
    <row r="277" spans="1:7" ht="24.95" customHeight="1" thickTop="1"/>
  </sheetData>
  <phoneticPr fontId="7" type="noConversion"/>
  <conditionalFormatting sqref="B2 A29:G37 A94:A107 B268:G272 A264:A272 A118:A120 C118:G120 A67:G69 A82:G82 A84:G93 A44:G44 A167:G175 A47:G47 A177:G262">
    <cfRule type="expression" dxfId="131" priority="157">
      <formula>MOD(COLUMN(),2)=1</formula>
    </cfRule>
    <cfRule type="expression" dxfId="130" priority="158">
      <formula>MOD(COLUMN(),2)=0</formula>
    </cfRule>
  </conditionalFormatting>
  <conditionalFormatting sqref="A2 C2:E2 G2">
    <cfRule type="expression" dxfId="129" priority="159">
      <formula>MOD(COLUMN(),2)=1</formula>
    </cfRule>
    <cfRule type="expression" dxfId="128" priority="160">
      <formula>MOD(COLUMN(),2)=0</formula>
    </cfRule>
  </conditionalFormatting>
  <conditionalFormatting sqref="B3:B16">
    <cfRule type="expression" dxfId="127" priority="153">
      <formula>MOD(COLUMN(),2)=1</formula>
    </cfRule>
    <cfRule type="expression" dxfId="126" priority="154">
      <formula>MOD(COLUMN(),2)=0</formula>
    </cfRule>
  </conditionalFormatting>
  <conditionalFormatting sqref="A3:A16 C3:G16">
    <cfRule type="expression" dxfId="125" priority="155">
      <formula>MOD(COLUMN(),2)=1</formula>
    </cfRule>
    <cfRule type="expression" dxfId="124" priority="156">
      <formula>MOD(COLUMN(),2)=0</formula>
    </cfRule>
  </conditionalFormatting>
  <conditionalFormatting sqref="B17:B28">
    <cfRule type="expression" dxfId="123" priority="149">
      <formula>MOD(COLUMN(),2)=1</formula>
    </cfRule>
    <cfRule type="expression" dxfId="122" priority="150">
      <formula>MOD(COLUMN(),2)=0</formula>
    </cfRule>
  </conditionalFormatting>
  <conditionalFormatting sqref="A17:A28 C17:G28">
    <cfRule type="expression" dxfId="121" priority="151">
      <formula>MOD(COLUMN(),2)=1</formula>
    </cfRule>
    <cfRule type="expression" dxfId="120" priority="152">
      <formula>MOD(COLUMN(),2)=0</formula>
    </cfRule>
  </conditionalFormatting>
  <conditionalFormatting sqref="B38">
    <cfRule type="expression" dxfId="119" priority="141">
      <formula>MOD(COLUMN(),2)=1</formula>
    </cfRule>
    <cfRule type="expression" dxfId="118" priority="142">
      <formula>MOD(COLUMN(),2)=0</formula>
    </cfRule>
  </conditionalFormatting>
  <conditionalFormatting sqref="A38 C38:G38">
    <cfRule type="expression" dxfId="117" priority="143">
      <formula>MOD(COLUMN(),2)=1</formula>
    </cfRule>
    <cfRule type="expression" dxfId="116" priority="144">
      <formula>MOD(COLUMN(),2)=0</formula>
    </cfRule>
  </conditionalFormatting>
  <conditionalFormatting sqref="B39:B42 B44">
    <cfRule type="expression" dxfId="115" priority="137">
      <formula>MOD(COLUMN(),2)=1</formula>
    </cfRule>
    <cfRule type="expression" dxfId="114" priority="138">
      <formula>MOD(COLUMN(),2)=0</formula>
    </cfRule>
  </conditionalFormatting>
  <conditionalFormatting sqref="A39:A42 C39:G42 C44:G44 A44">
    <cfRule type="expression" dxfId="113" priority="139">
      <formula>MOD(COLUMN(),2)=1</formula>
    </cfRule>
    <cfRule type="expression" dxfId="112" priority="140">
      <formula>MOD(COLUMN(),2)=0</formula>
    </cfRule>
  </conditionalFormatting>
  <conditionalFormatting sqref="B46:B59">
    <cfRule type="expression" dxfId="111" priority="133">
      <formula>MOD(COLUMN(),2)=1</formula>
    </cfRule>
    <cfRule type="expression" dxfId="110" priority="134">
      <formula>MOD(COLUMN(),2)=0</formula>
    </cfRule>
  </conditionalFormatting>
  <conditionalFormatting sqref="A46:A59 C46:G59">
    <cfRule type="expression" dxfId="109" priority="135">
      <formula>MOD(COLUMN(),2)=1</formula>
    </cfRule>
    <cfRule type="expression" dxfId="108" priority="136">
      <formula>MOD(COLUMN(),2)=0</formula>
    </cfRule>
  </conditionalFormatting>
  <conditionalFormatting sqref="B60:B63">
    <cfRule type="expression" dxfId="107" priority="129">
      <formula>MOD(COLUMN(),2)=1</formula>
    </cfRule>
    <cfRule type="expression" dxfId="106" priority="130">
      <formula>MOD(COLUMN(),2)=0</formula>
    </cfRule>
  </conditionalFormatting>
  <conditionalFormatting sqref="A60:A63 C60:G63">
    <cfRule type="expression" dxfId="105" priority="131">
      <formula>MOD(COLUMN(),2)=1</formula>
    </cfRule>
    <cfRule type="expression" dxfId="104" priority="132">
      <formula>MOD(COLUMN(),2)=0</formula>
    </cfRule>
  </conditionalFormatting>
  <conditionalFormatting sqref="B71">
    <cfRule type="expression" dxfId="103" priority="121">
      <formula>MOD(COLUMN(),2)=1</formula>
    </cfRule>
    <cfRule type="expression" dxfId="102" priority="122">
      <formula>MOD(COLUMN(),2)=0</formula>
    </cfRule>
  </conditionalFormatting>
  <conditionalFormatting sqref="A71 C71:G71">
    <cfRule type="expression" dxfId="101" priority="123">
      <formula>MOD(COLUMN(),2)=1</formula>
    </cfRule>
    <cfRule type="expression" dxfId="100" priority="124">
      <formula>MOD(COLUMN(),2)=0</formula>
    </cfRule>
  </conditionalFormatting>
  <conditionalFormatting sqref="B73">
    <cfRule type="expression" dxfId="99" priority="117">
      <formula>MOD(COLUMN(),2)=1</formula>
    </cfRule>
    <cfRule type="expression" dxfId="98" priority="118">
      <formula>MOD(COLUMN(),2)=0</formula>
    </cfRule>
  </conditionalFormatting>
  <conditionalFormatting sqref="A73 C73:G73">
    <cfRule type="expression" dxfId="97" priority="119">
      <formula>MOD(COLUMN(),2)=1</formula>
    </cfRule>
    <cfRule type="expression" dxfId="96" priority="120">
      <formula>MOD(COLUMN(),2)=0</formula>
    </cfRule>
  </conditionalFormatting>
  <conditionalFormatting sqref="B75">
    <cfRule type="expression" dxfId="95" priority="113">
      <formula>MOD(COLUMN(),2)=1</formula>
    </cfRule>
    <cfRule type="expression" dxfId="94" priority="114">
      <formula>MOD(COLUMN(),2)=0</formula>
    </cfRule>
  </conditionalFormatting>
  <conditionalFormatting sqref="A75 C75:G75">
    <cfRule type="expression" dxfId="93" priority="115">
      <formula>MOD(COLUMN(),2)=1</formula>
    </cfRule>
    <cfRule type="expression" dxfId="92" priority="116">
      <formula>MOD(COLUMN(),2)=0</formula>
    </cfRule>
  </conditionalFormatting>
  <conditionalFormatting sqref="B77">
    <cfRule type="expression" dxfId="91" priority="109">
      <formula>MOD(COLUMN(),2)=1</formula>
    </cfRule>
    <cfRule type="expression" dxfId="90" priority="110">
      <formula>MOD(COLUMN(),2)=0</formula>
    </cfRule>
  </conditionalFormatting>
  <conditionalFormatting sqref="A77 C77:G77">
    <cfRule type="expression" dxfId="89" priority="111">
      <formula>MOD(COLUMN(),2)=1</formula>
    </cfRule>
    <cfRule type="expression" dxfId="88" priority="112">
      <formula>MOD(COLUMN(),2)=0</formula>
    </cfRule>
  </conditionalFormatting>
  <conditionalFormatting sqref="B79">
    <cfRule type="expression" dxfId="87" priority="105">
      <formula>MOD(COLUMN(),2)=1</formula>
    </cfRule>
    <cfRule type="expression" dxfId="86" priority="106">
      <formula>MOD(COLUMN(),2)=0</formula>
    </cfRule>
  </conditionalFormatting>
  <conditionalFormatting sqref="A79 C79:G79">
    <cfRule type="expression" dxfId="85" priority="107">
      <formula>MOD(COLUMN(),2)=1</formula>
    </cfRule>
    <cfRule type="expression" dxfId="84" priority="108">
      <formula>MOD(COLUMN(),2)=0</formula>
    </cfRule>
  </conditionalFormatting>
  <conditionalFormatting sqref="B83">
    <cfRule type="expression" dxfId="83" priority="101">
      <formula>MOD(COLUMN(),2)=1</formula>
    </cfRule>
    <cfRule type="expression" dxfId="82" priority="102">
      <formula>MOD(COLUMN(),2)=0</formula>
    </cfRule>
  </conditionalFormatting>
  <conditionalFormatting sqref="A83 C83:G83">
    <cfRule type="expression" dxfId="81" priority="103">
      <formula>MOD(COLUMN(),2)=1</formula>
    </cfRule>
    <cfRule type="expression" dxfId="80" priority="104">
      <formula>MOD(COLUMN(),2)=0</formula>
    </cfRule>
  </conditionalFormatting>
  <conditionalFormatting sqref="B94:B107">
    <cfRule type="expression" dxfId="79" priority="93">
      <formula>MOD(COLUMN(),2)=1</formula>
    </cfRule>
    <cfRule type="expression" dxfId="78" priority="94">
      <formula>MOD(COLUMN(),2)=0</formula>
    </cfRule>
  </conditionalFormatting>
  <conditionalFormatting sqref="C94:G107">
    <cfRule type="expression" dxfId="77" priority="95">
      <formula>MOD(COLUMN(),2)=1</formula>
    </cfRule>
    <cfRule type="expression" dxfId="76" priority="96">
      <formula>MOD(COLUMN(),2)=0</formula>
    </cfRule>
  </conditionalFormatting>
  <conditionalFormatting sqref="B108:B111">
    <cfRule type="expression" dxfId="75" priority="89">
      <formula>MOD(COLUMN(),2)=1</formula>
    </cfRule>
    <cfRule type="expression" dxfId="74" priority="90">
      <formula>MOD(COLUMN(),2)=0</formula>
    </cfRule>
  </conditionalFormatting>
  <conditionalFormatting sqref="A108:A111 C108:G111">
    <cfRule type="expression" dxfId="73" priority="91">
      <formula>MOD(COLUMN(),2)=1</formula>
    </cfRule>
    <cfRule type="expression" dxfId="72" priority="92">
      <formula>MOD(COLUMN(),2)=0</formula>
    </cfRule>
  </conditionalFormatting>
  <conditionalFormatting sqref="B112">
    <cfRule type="expression" dxfId="71" priority="85">
      <formula>MOD(COLUMN(),2)=1</formula>
    </cfRule>
    <cfRule type="expression" dxfId="70" priority="86">
      <formula>MOD(COLUMN(),2)=0</formula>
    </cfRule>
  </conditionalFormatting>
  <conditionalFormatting sqref="A112:A113 C112:G112 D113:G113">
    <cfRule type="expression" dxfId="69" priority="87">
      <formula>MOD(COLUMN(),2)=1</formula>
    </cfRule>
    <cfRule type="expression" dxfId="68" priority="88">
      <formula>MOD(COLUMN(),2)=0</formula>
    </cfRule>
  </conditionalFormatting>
  <conditionalFormatting sqref="B114:B116">
    <cfRule type="expression" dxfId="67" priority="81">
      <formula>MOD(COLUMN(),2)=1</formula>
    </cfRule>
    <cfRule type="expression" dxfId="66" priority="82">
      <formula>MOD(COLUMN(),2)=0</formula>
    </cfRule>
  </conditionalFormatting>
  <conditionalFormatting sqref="A114:A117 C114:G116 D117:G117">
    <cfRule type="expression" dxfId="65" priority="83">
      <formula>MOD(COLUMN(),2)=1</formula>
    </cfRule>
    <cfRule type="expression" dxfId="64" priority="84">
      <formula>MOD(COLUMN(),2)=0</formula>
    </cfRule>
  </conditionalFormatting>
  <conditionalFormatting sqref="B122:B130">
    <cfRule type="expression" dxfId="63" priority="73">
      <formula>MOD(COLUMN(),2)=1</formula>
    </cfRule>
    <cfRule type="expression" dxfId="62" priority="74">
      <formula>MOD(COLUMN(),2)=0</formula>
    </cfRule>
  </conditionalFormatting>
  <conditionalFormatting sqref="A122:A130 C122:G130">
    <cfRule type="expression" dxfId="61" priority="75">
      <formula>MOD(COLUMN(),2)=1</formula>
    </cfRule>
    <cfRule type="expression" dxfId="60" priority="76">
      <formula>MOD(COLUMN(),2)=0</formula>
    </cfRule>
  </conditionalFormatting>
  <conditionalFormatting sqref="B131:B142">
    <cfRule type="expression" dxfId="59" priority="69">
      <formula>MOD(COLUMN(),2)=1</formula>
    </cfRule>
    <cfRule type="expression" dxfId="58" priority="70">
      <formula>MOD(COLUMN(),2)=0</formula>
    </cfRule>
  </conditionalFormatting>
  <conditionalFormatting sqref="A131:A142 C131:G142">
    <cfRule type="expression" dxfId="57" priority="71">
      <formula>MOD(COLUMN(),2)=1</formula>
    </cfRule>
    <cfRule type="expression" dxfId="56" priority="72">
      <formula>MOD(COLUMN(),2)=0</formula>
    </cfRule>
  </conditionalFormatting>
  <conditionalFormatting sqref="B143:B147">
    <cfRule type="expression" dxfId="55" priority="65">
      <formula>MOD(COLUMN(),2)=1</formula>
    </cfRule>
    <cfRule type="expression" dxfId="54" priority="66">
      <formula>MOD(COLUMN(),2)=0</formula>
    </cfRule>
  </conditionalFormatting>
  <conditionalFormatting sqref="A143:A147 C143:G147">
    <cfRule type="expression" dxfId="53" priority="67">
      <formula>MOD(COLUMN(),2)=1</formula>
    </cfRule>
    <cfRule type="expression" dxfId="52" priority="68">
      <formula>MOD(COLUMN(),2)=0</formula>
    </cfRule>
  </conditionalFormatting>
  <conditionalFormatting sqref="B149:B158">
    <cfRule type="expression" dxfId="51" priority="61">
      <formula>MOD(COLUMN(),2)=1</formula>
    </cfRule>
    <cfRule type="expression" dxfId="50" priority="62">
      <formula>MOD(COLUMN(),2)=0</formula>
    </cfRule>
  </conditionalFormatting>
  <conditionalFormatting sqref="A149:A158 C149:G158">
    <cfRule type="expression" dxfId="49" priority="63">
      <formula>MOD(COLUMN(),2)=1</formula>
    </cfRule>
    <cfRule type="expression" dxfId="48" priority="64">
      <formula>MOD(COLUMN(),2)=0</formula>
    </cfRule>
  </conditionalFormatting>
  <conditionalFormatting sqref="B159:B163">
    <cfRule type="expression" dxfId="47" priority="57">
      <formula>MOD(COLUMN(),2)=1</formula>
    </cfRule>
    <cfRule type="expression" dxfId="46" priority="58">
      <formula>MOD(COLUMN(),2)=0</formula>
    </cfRule>
  </conditionalFormatting>
  <conditionalFormatting sqref="A159:A163 C159:G163">
    <cfRule type="expression" dxfId="45" priority="59">
      <formula>MOD(COLUMN(),2)=1</formula>
    </cfRule>
    <cfRule type="expression" dxfId="44" priority="60">
      <formula>MOD(COLUMN(),2)=0</formula>
    </cfRule>
  </conditionalFormatting>
  <conditionalFormatting sqref="B165">
    <cfRule type="expression" dxfId="43" priority="53">
      <formula>MOD(COLUMN(),2)=1</formula>
    </cfRule>
    <cfRule type="expression" dxfId="42" priority="54">
      <formula>MOD(COLUMN(),2)=0</formula>
    </cfRule>
  </conditionalFormatting>
  <conditionalFormatting sqref="A165 C165:G165">
    <cfRule type="expression" dxfId="41" priority="55">
      <formula>MOD(COLUMN(),2)=1</formula>
    </cfRule>
    <cfRule type="expression" dxfId="40" priority="56">
      <formula>MOD(COLUMN(),2)=0</formula>
    </cfRule>
  </conditionalFormatting>
  <conditionalFormatting sqref="B264:B266">
    <cfRule type="expression" dxfId="39" priority="45">
      <formula>MOD(COLUMN(),2)=1</formula>
    </cfRule>
    <cfRule type="expression" dxfId="38" priority="46">
      <formula>MOD(COLUMN(),2)=0</formula>
    </cfRule>
  </conditionalFormatting>
  <conditionalFormatting sqref="C264:G266 D267:G267">
    <cfRule type="expression" dxfId="37" priority="47">
      <formula>MOD(COLUMN(),2)=1</formula>
    </cfRule>
    <cfRule type="expression" dxfId="36" priority="48">
      <formula>MOD(COLUMN(),2)=0</formula>
    </cfRule>
  </conditionalFormatting>
  <conditionalFormatting sqref="B273:B276">
    <cfRule type="expression" dxfId="35" priority="41">
      <formula>MOD(COLUMN(),2)=1</formula>
    </cfRule>
    <cfRule type="expression" dxfId="34" priority="42">
      <formula>MOD(COLUMN(),2)=0</formula>
    </cfRule>
  </conditionalFormatting>
  <conditionalFormatting sqref="A273:A276 C273:G276">
    <cfRule type="expression" dxfId="33" priority="43">
      <formula>MOD(COLUMN(),2)=1</formula>
    </cfRule>
    <cfRule type="expression" dxfId="32" priority="44">
      <formula>MOD(COLUMN(),2)=0</formula>
    </cfRule>
  </conditionalFormatting>
  <conditionalFormatting sqref="B64:B65">
    <cfRule type="expression" dxfId="31" priority="37">
      <formula>MOD(COLUMN(),2)=1</formula>
    </cfRule>
    <cfRule type="expression" dxfId="30" priority="38">
      <formula>MOD(COLUMN(),2)=0</formula>
    </cfRule>
  </conditionalFormatting>
  <conditionalFormatting sqref="A64:A65 C64:G65">
    <cfRule type="expression" dxfId="29" priority="39">
      <formula>MOD(COLUMN(),2)=1</formula>
    </cfRule>
    <cfRule type="expression" dxfId="28" priority="40">
      <formula>MOD(COLUMN(),2)=0</formula>
    </cfRule>
  </conditionalFormatting>
  <conditionalFormatting sqref="B267">
    <cfRule type="expression" dxfId="27" priority="33">
      <formula>MOD(COLUMN(),2)=1</formula>
    </cfRule>
    <cfRule type="expression" dxfId="26" priority="34">
      <formula>MOD(COLUMN(),2)=0</formula>
    </cfRule>
  </conditionalFormatting>
  <conditionalFormatting sqref="C267">
    <cfRule type="expression" dxfId="25" priority="35">
      <formula>MOD(COLUMN(),2)=1</formula>
    </cfRule>
    <cfRule type="expression" dxfId="24" priority="36">
      <formula>MOD(COLUMN(),2)=0</formula>
    </cfRule>
  </conditionalFormatting>
  <conditionalFormatting sqref="F2">
    <cfRule type="expression" dxfId="23" priority="31">
      <formula>MOD(COLUMN(),2)=1</formula>
    </cfRule>
    <cfRule type="expression" dxfId="22" priority="32">
      <formula>MOD(COLUMN(),2)=0</formula>
    </cfRule>
  </conditionalFormatting>
  <conditionalFormatting sqref="B113">
    <cfRule type="expression" dxfId="21" priority="23">
      <formula>MOD(COLUMN(),2)=1</formula>
    </cfRule>
    <cfRule type="expression" dxfId="20" priority="24">
      <formula>MOD(COLUMN(),2)=0</formula>
    </cfRule>
  </conditionalFormatting>
  <conditionalFormatting sqref="C113">
    <cfRule type="expression" dxfId="19" priority="25">
      <formula>MOD(COLUMN(),2)=1</formula>
    </cfRule>
    <cfRule type="expression" dxfId="18" priority="26">
      <formula>MOD(COLUMN(),2)=0</formula>
    </cfRule>
  </conditionalFormatting>
  <conditionalFormatting sqref="C117">
    <cfRule type="expression" dxfId="17" priority="21">
      <formula>MOD(COLUMN(),2)=1</formula>
    </cfRule>
    <cfRule type="expression" dxfId="16" priority="22">
      <formula>MOD(COLUMN(),2)=0</formula>
    </cfRule>
  </conditionalFormatting>
  <conditionalFormatting sqref="B117:B120">
    <cfRule type="expression" dxfId="15" priority="17">
      <formula>MOD(COLUMN(),2)=1</formula>
    </cfRule>
    <cfRule type="expression" dxfId="14" priority="18">
      <formula>MOD(COLUMN(),2)=0</formula>
    </cfRule>
  </conditionalFormatting>
  <conditionalFormatting sqref="B81:B82">
    <cfRule type="expression" dxfId="13" priority="13">
      <formula>MOD(COLUMN(),2)=1</formula>
    </cfRule>
    <cfRule type="expression" dxfId="12" priority="14">
      <formula>MOD(COLUMN(),2)=0</formula>
    </cfRule>
  </conditionalFormatting>
  <conditionalFormatting sqref="A81:A82 C81:G82">
    <cfRule type="expression" dxfId="11" priority="15">
      <formula>MOD(COLUMN(),2)=1</formula>
    </cfRule>
    <cfRule type="expression" dxfId="10" priority="16">
      <formula>MOD(COLUMN(),2)=0</formula>
    </cfRule>
  </conditionalFormatting>
  <conditionalFormatting sqref="A176:G176">
    <cfRule type="expression" dxfId="1" priority="1">
      <formula>MOD(COLUMN(),2)=1</formula>
    </cfRule>
    <cfRule type="expression" dxfId="0" priority="2">
      <formula>MOD(COLUMN(),2)=0</formula>
    </cfRule>
  </conditionalFormatting>
  <pageMargins left="0.69930555555555596" right="0.69930555555555596" top="0.75" bottom="0.75" header="0.3" footer="0.3"/>
  <pageSetup scale="28" orientation="portrait" r:id="rId1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.140625" customWidth="1"/>
    <col min="3" max="3" width="69.42578125" customWidth="1"/>
    <col min="4" max="4" width="14.7109375" customWidth="1"/>
    <col min="5" max="250" width="16.28515625" customWidth="1"/>
  </cols>
  <sheetData>
    <row r="1" spans="1:4" ht="27" customHeight="1">
      <c r="A1" s="47" t="s">
        <v>711</v>
      </c>
      <c r="B1" s="48"/>
      <c r="C1" s="4"/>
      <c r="D1" s="41"/>
    </row>
    <row r="2" spans="1:4" ht="20.100000000000001" customHeight="1">
      <c r="A2" s="49" t="s">
        <v>1</v>
      </c>
      <c r="B2" s="50"/>
      <c r="C2" s="50"/>
      <c r="D2" s="50"/>
    </row>
    <row r="3" spans="1:4" ht="409.5" customHeight="1">
      <c r="A3" s="53"/>
      <c r="B3" s="50"/>
      <c r="C3" s="50"/>
      <c r="D3" s="50"/>
    </row>
    <row r="4" spans="1:4" ht="22.5" customHeight="1" thickBot="1">
      <c r="A4" s="49" t="s">
        <v>1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6">
        <v>20401004</v>
      </c>
      <c r="C6" s="27" t="str">
        <f>VLOOKUP(B:B,'Full Spare Parts List'!A:E,5,0)</f>
        <v>[E4]Handlebar（left）</v>
      </c>
      <c r="D6" s="26">
        <f>VLOOKUP(B:B,'Full Spare Parts List'!A:G,7,0)</f>
        <v>1</v>
      </c>
    </row>
    <row r="7" spans="1:4" s="29" customFormat="1" ht="30" customHeight="1" thickTop="1" thickBot="1">
      <c r="A7" s="25">
        <v>2</v>
      </c>
      <c r="B7" s="26">
        <v>70105002</v>
      </c>
      <c r="C7" s="27" t="str">
        <f>VLOOKUP(B:B,'Full Spare Parts List'!A:E,5,0)</f>
        <v>[E3/E4]N1S Rear disc brake lever</v>
      </c>
      <c r="D7" s="26">
        <f>VLOOKUP(B:B,'Full Spare Parts List'!A:G,7,0)</f>
        <v>1</v>
      </c>
    </row>
    <row r="8" spans="1:4" s="29" customFormat="1" ht="30" customHeight="1" thickTop="1" thickBot="1">
      <c r="A8" s="25">
        <v>3</v>
      </c>
      <c r="B8" s="26">
        <v>30701005</v>
      </c>
      <c r="C8" s="27" t="str">
        <f>VLOOKUP(B:B,'Full Spare Parts List'!A:E,5,0)</f>
        <v>[E3/E4]Left rearview mirror</v>
      </c>
      <c r="D8" s="26">
        <f>VLOOKUP(B:B,'Full Spare Parts List'!A:G,7,0)</f>
        <v>1</v>
      </c>
    </row>
    <row r="9" spans="1:4" s="29" customFormat="1" ht="30" customHeight="1" thickTop="1" thickBot="1">
      <c r="A9" s="44">
        <v>4</v>
      </c>
      <c r="B9" s="26">
        <v>10502015</v>
      </c>
      <c r="C9" s="27" t="str">
        <f>VLOOKUP(B:B,'Full Spare Parts List'!A:E,5,0)</f>
        <v>N1SP Left turn signal lamp assembly</v>
      </c>
      <c r="D9" s="26">
        <f>VLOOKUP(B:B,'Full Spare Parts List'!A:G,7,0)</f>
        <v>1</v>
      </c>
    </row>
    <row r="10" spans="1:4" s="29" customFormat="1" ht="30" customHeight="1" thickTop="1" thickBot="1">
      <c r="A10" s="45"/>
      <c r="B10" s="26">
        <v>40201031</v>
      </c>
      <c r="C10" s="27" t="str">
        <f>VLOOKUP(B:B,'Full Spare Parts List'!A:E,5,0)</f>
        <v>[E3/E4]Cross recessed pan head bolt</v>
      </c>
      <c r="D10" s="26">
        <f>VLOOKUP(B:B,'Full Spare Parts List'!A:G,7,0)</f>
        <v>3</v>
      </c>
    </row>
    <row r="11" spans="1:4" s="29" customFormat="1" ht="30" customHeight="1" thickTop="1" thickBot="1">
      <c r="A11" s="44">
        <v>5</v>
      </c>
      <c r="B11" s="26">
        <v>30306007</v>
      </c>
      <c r="C11" s="27" t="str">
        <f>VLOOKUP(B:B,'Full Spare Parts List'!A:E,5,0)</f>
        <v>Left turn signal lamp fixing bracket</v>
      </c>
      <c r="D11" s="26">
        <f>VLOOKUP(B:B,'Full Spare Parts List'!A:G,7,0)</f>
        <v>1</v>
      </c>
    </row>
    <row r="12" spans="1:4" s="29" customFormat="1" ht="30" customHeight="1" thickTop="1" thickBot="1">
      <c r="A12" s="46"/>
      <c r="B12" s="26">
        <v>40201031</v>
      </c>
      <c r="C12" s="27" t="str">
        <f>VLOOKUP(B:B,'Full Spare Parts List'!A:E,5,0)</f>
        <v>[E3/E4]Cross recessed pan head bolt</v>
      </c>
      <c r="D12" s="26">
        <f>VLOOKUP(B:B,'Full Spare Parts List'!A:G,7,0)</f>
        <v>3</v>
      </c>
    </row>
    <row r="13" spans="1:4" s="29" customFormat="1" ht="30" customHeight="1" thickTop="1" thickBot="1">
      <c r="A13" s="45"/>
      <c r="B13" s="26">
        <v>40201016</v>
      </c>
      <c r="C13" s="27" t="str">
        <f>VLOOKUP(B:B,'Full Spare Parts List'!A:E,5,0)</f>
        <v>[E3/E4]Cross recessed pan head bolt</v>
      </c>
      <c r="D13" s="26">
        <f>VLOOKUP(B:B,'Full Spare Parts List'!A:G,7,0)</f>
        <v>5</v>
      </c>
    </row>
    <row r="14" spans="1:4" s="29" customFormat="1" ht="30" customHeight="1" thickTop="1" thickBot="1">
      <c r="A14" s="44">
        <v>6</v>
      </c>
      <c r="B14" s="26">
        <v>70101002</v>
      </c>
      <c r="C14" s="27" t="str">
        <f>VLOOKUP(B:B,'Full Spare Parts List'!A:E,5,0)</f>
        <v>[E3/E4]N1S Rear disc brake Top Fluid Reservoir</v>
      </c>
      <c r="D14" s="26">
        <f>VLOOKUP(B:B,'Full Spare Parts List'!A:G,7,0)</f>
        <v>1</v>
      </c>
    </row>
    <row r="15" spans="1:4" s="29" customFormat="1" ht="30" customHeight="1" thickTop="1" thickBot="1">
      <c r="A15" s="46"/>
      <c r="B15" s="26">
        <v>70103010</v>
      </c>
      <c r="C15" s="27" t="str">
        <f>VLOOKUP(B:B,'Full Spare Parts List'!A:E,5,0)</f>
        <v xml:space="preserve">N-GT Rear Disc Brak fluid tube 2 </v>
      </c>
      <c r="D15" s="26">
        <f>VLOOKUP(B:B,'Full Spare Parts List'!A:G,7,0)</f>
        <v>1</v>
      </c>
    </row>
    <row r="16" spans="1:4" s="29" customFormat="1" ht="30" customHeight="1" thickTop="1" thickBot="1">
      <c r="A16" s="46"/>
      <c r="B16" s="26">
        <v>70103011</v>
      </c>
      <c r="C16" s="27" t="str">
        <f>VLOOKUP(B:B,'Full Spare Parts List'!A:E,5,0)</f>
        <v xml:space="preserve">N-GT Rear Disc Brak fluid tube 3 </v>
      </c>
      <c r="D16" s="26">
        <f>VLOOKUP(B:B,'Full Spare Parts List'!A:G,7,0)</f>
        <v>1</v>
      </c>
    </row>
    <row r="17" spans="1:4" s="29" customFormat="1" ht="30" customHeight="1" thickTop="1" thickBot="1">
      <c r="A17" s="45"/>
      <c r="B17" s="26">
        <v>70103012</v>
      </c>
      <c r="C17" s="27" t="str">
        <f>VLOOKUP(B:B,'Full Spare Parts List'!A:E,5,0)</f>
        <v xml:space="preserve">N-GT Rear Disc Brak fluid tube 4 </v>
      </c>
      <c r="D17" s="26">
        <f>VLOOKUP(B:B,'Full Spare Parts List'!A:G,7,0)</f>
        <v>1</v>
      </c>
    </row>
    <row r="18" spans="1:4" s="29" customFormat="1" ht="30" customHeight="1" thickTop="1" thickBot="1">
      <c r="A18" s="25">
        <v>7</v>
      </c>
      <c r="B18" s="26">
        <v>10601016</v>
      </c>
      <c r="C18" s="27" t="str">
        <f>VLOOKUP(B:B,'Full Spare Parts List'!A:E,5,0)</f>
        <v>N-DOT Combination switch - left</v>
      </c>
      <c r="D18" s="26">
        <f>VLOOKUP(B:B,'Full Spare Parts List'!A:G,7,0)</f>
        <v>1</v>
      </c>
    </row>
    <row r="19" spans="1:4" s="29" customFormat="1" ht="30" customHeight="1" thickTop="1" thickBot="1">
      <c r="A19" s="25">
        <v>8</v>
      </c>
      <c r="B19" s="26">
        <v>30301003</v>
      </c>
      <c r="C19" s="27" t="str">
        <f>VLOOKUP(B:B,'Full Spare Parts List'!A:E,5,0)</f>
        <v>[E4]Handlebar</v>
      </c>
      <c r="D19" s="26">
        <f>VLOOKUP(B:B,'Full Spare Parts List'!A:G,7,0)</f>
        <v>1</v>
      </c>
    </row>
    <row r="20" spans="1:4" ht="18" customHeight="1" thickTop="1"/>
    <row r="23" spans="1:4" ht="18" customHeight="1">
      <c r="A23" s="5"/>
    </row>
  </sheetData>
  <mergeCells count="7">
    <mergeCell ref="A9:A10"/>
    <mergeCell ref="A11:A13"/>
    <mergeCell ref="A14:A17"/>
    <mergeCell ref="A1:B1"/>
    <mergeCell ref="A2:D2"/>
    <mergeCell ref="A3:D3"/>
    <mergeCell ref="A4:D4"/>
  </mergeCells>
  <phoneticPr fontId="7" type="noConversion"/>
  <conditionalFormatting sqref="B6:D19">
    <cfRule type="expression" dxfId="205" priority="5">
      <formula>MOD(COLUMN(),2)=1</formula>
    </cfRule>
    <cfRule type="expression" dxfId="204" priority="6">
      <formula>MOD(COLUMN(),2)=0</formula>
    </cfRule>
  </conditionalFormatting>
  <conditionalFormatting sqref="A6:A9 A11 A14 A18:A19">
    <cfRule type="expression" dxfId="203" priority="3">
      <formula>MOD(COLUMN(),2)=1</formula>
    </cfRule>
    <cfRule type="expression" dxfId="20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.42578125" customWidth="1"/>
    <col min="3" max="3" width="78.7109375" customWidth="1"/>
    <col min="4" max="4" width="9.28515625" customWidth="1"/>
    <col min="5" max="250" width="16.28515625" customWidth="1"/>
  </cols>
  <sheetData>
    <row r="1" spans="1:4" ht="27" customHeight="1">
      <c r="A1" s="47" t="s">
        <v>711</v>
      </c>
      <c r="B1" s="48"/>
      <c r="C1" s="4"/>
      <c r="D1" s="41"/>
    </row>
    <row r="2" spans="1:4" ht="20.100000000000001" customHeight="1">
      <c r="A2" s="49" t="s">
        <v>2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2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6">
        <v>20402007</v>
      </c>
      <c r="C6" s="27" t="str">
        <f>VLOOKUP(B:B,'Full Spare Parts List'!A:E,5,0)</f>
        <v>[E4]Speed regulating steering handle (right)</v>
      </c>
      <c r="D6" s="26">
        <f>VLOOKUP(B:B,'Full Spare Parts List'!A:G,7,0)</f>
        <v>1</v>
      </c>
    </row>
    <row r="7" spans="1:4" s="29" customFormat="1" ht="30" customHeight="1" thickTop="1" thickBot="1">
      <c r="A7" s="25">
        <v>2</v>
      </c>
      <c r="B7" s="26">
        <v>70105001</v>
      </c>
      <c r="C7" s="27" t="str">
        <f>VLOOKUP(B:B,'Full Spare Parts List'!A:E,5,0)</f>
        <v>[E3/E4]N1S Front disc brake lever</v>
      </c>
      <c r="D7" s="26">
        <f>VLOOKUP(B:B,'Full Spare Parts List'!A:G,7,0)</f>
        <v>1</v>
      </c>
    </row>
    <row r="8" spans="1:4" s="29" customFormat="1" ht="30" customHeight="1" thickTop="1" thickBot="1">
      <c r="A8" s="25">
        <v>3</v>
      </c>
      <c r="B8" s="26">
        <v>30701006</v>
      </c>
      <c r="C8" s="27" t="str">
        <f>VLOOKUP(B:B,'Full Spare Parts List'!A:E,5,0)</f>
        <v>[E3/E4]Right rearview mirror</v>
      </c>
      <c r="D8" s="26">
        <f>VLOOKUP(B:B,'Full Spare Parts List'!A:G,7,0)</f>
        <v>1</v>
      </c>
    </row>
    <row r="9" spans="1:4" s="29" customFormat="1" ht="30" customHeight="1" thickTop="1" thickBot="1">
      <c r="A9" s="25">
        <v>4</v>
      </c>
      <c r="B9" s="26">
        <v>10502016</v>
      </c>
      <c r="C9" s="27" t="str">
        <f>VLOOKUP(B:B,'Full Spare Parts List'!A:E,5,0)</f>
        <v>N1SP Right turn signal lamp assembly</v>
      </c>
      <c r="D9" s="26">
        <f>VLOOKUP(B:B,'Full Spare Parts List'!A:G,7,0)</f>
        <v>1</v>
      </c>
    </row>
    <row r="10" spans="1:4" s="29" customFormat="1" ht="30" customHeight="1" thickTop="1" thickBot="1">
      <c r="A10" s="44">
        <v>5</v>
      </c>
      <c r="B10" s="26">
        <v>30306007</v>
      </c>
      <c r="C10" s="27" t="str">
        <f>VLOOKUP(B:B,'Full Spare Parts List'!A:E,5,0)</f>
        <v>Left turn signal lamp fixing bracket</v>
      </c>
      <c r="D10" s="26">
        <f>VLOOKUP(B:B,'Full Spare Parts List'!A:G,7,0)</f>
        <v>1</v>
      </c>
    </row>
    <row r="11" spans="1:4" s="29" customFormat="1" ht="30" customHeight="1" thickTop="1" thickBot="1">
      <c r="A11" s="46"/>
      <c r="B11" s="26">
        <v>40201031</v>
      </c>
      <c r="C11" s="27" t="str">
        <f>VLOOKUP(B:B,'Full Spare Parts List'!A:E,5,0)</f>
        <v>[E3/E4]Cross recessed pan head bolt</v>
      </c>
      <c r="D11" s="26">
        <f>VLOOKUP(B:B,'Full Spare Parts List'!A:G,7,0)</f>
        <v>3</v>
      </c>
    </row>
    <row r="12" spans="1:4" s="29" customFormat="1" ht="30" customHeight="1" thickTop="1" thickBot="1">
      <c r="A12" s="46"/>
      <c r="B12" s="26">
        <v>40201016</v>
      </c>
      <c r="C12" s="27" t="str">
        <f>VLOOKUP(B:B,'Full Spare Parts List'!A:E,5,0)</f>
        <v>[E3/E4]Cross recessed pan head bolt</v>
      </c>
      <c r="D12" s="26">
        <f>VLOOKUP(B:B,'Full Spare Parts List'!A:G,7,0)</f>
        <v>5</v>
      </c>
    </row>
    <row r="13" spans="1:4" s="29" customFormat="1" ht="30" customHeight="1" thickTop="1" thickBot="1">
      <c r="A13" s="45"/>
      <c r="B13" s="26">
        <v>40205002</v>
      </c>
      <c r="C13" s="27" t="str">
        <f>VLOOKUP(B:B,'Full Spare Parts List'!A:E,5,0)</f>
        <v>[E3/E4]Spring washer 6</v>
      </c>
      <c r="D13" s="26">
        <f>VLOOKUP(B:B,'Full Spare Parts List'!A:G,7,0)</f>
        <v>1</v>
      </c>
    </row>
    <row r="14" spans="1:4" s="29" customFormat="1" ht="30" customHeight="1" thickTop="1" thickBot="1">
      <c r="A14" s="44">
        <v>6</v>
      </c>
      <c r="B14" s="26">
        <v>70101001</v>
      </c>
      <c r="C14" s="27" t="str">
        <f>VLOOKUP(B:B,'Full Spare Parts List'!A:E,5,0)</f>
        <v>[E3/E4]N1S Front disc brake Top Fluid Reservoir</v>
      </c>
      <c r="D14" s="26">
        <f>VLOOKUP(B:B,'Full Spare Parts List'!A:G,7,0)</f>
        <v>1</v>
      </c>
    </row>
    <row r="15" spans="1:4" s="29" customFormat="1" ht="30" customHeight="1" thickTop="1" thickBot="1">
      <c r="A15" s="45"/>
      <c r="B15" s="26">
        <v>70103009</v>
      </c>
      <c r="C15" s="27" t="str">
        <f>VLOOKUP(B:B,'Full Spare Parts List'!A:E,5,0)</f>
        <v>N-GT Front Disc Brake fluid tube 1</v>
      </c>
      <c r="D15" s="26">
        <f>VLOOKUP(B:B,'Full Spare Parts List'!A:G,7,0)</f>
        <v>1</v>
      </c>
    </row>
    <row r="16" spans="1:4" s="29" customFormat="1" ht="30" customHeight="1" thickTop="1" thickBot="1">
      <c r="A16" s="44">
        <v>7</v>
      </c>
      <c r="B16" s="26">
        <v>10601027</v>
      </c>
      <c r="C16" s="27" t="str">
        <f>VLOOKUP(B:B,'Full Spare Parts List'!A:E,5,0)</f>
        <v xml:space="preserve">[E4]Combination switch - right </v>
      </c>
      <c r="D16" s="26">
        <f>VLOOKUP(B:B,'Full Spare Parts List'!A:G,7,0)</f>
        <v>1</v>
      </c>
    </row>
    <row r="17" spans="1:4" s="29" customFormat="1" ht="30" customHeight="1" thickTop="1" thickBot="1">
      <c r="A17" s="46"/>
      <c r="B17" s="26">
        <v>10402001</v>
      </c>
      <c r="C17" s="27" t="str">
        <f>VLOOKUP(B:B,'Full Spare Parts List'!A:E,5,0)</f>
        <v>[E4]L-hall</v>
      </c>
      <c r="D17" s="26">
        <f>VLOOKUP(B:B,'Full Spare Parts List'!A:G,7,0)</f>
        <v>1</v>
      </c>
    </row>
    <row r="18" spans="1:4" s="29" customFormat="1" ht="30" customHeight="1" thickTop="1" thickBot="1">
      <c r="A18" s="45"/>
      <c r="B18" s="26">
        <v>40201016</v>
      </c>
      <c r="C18" s="27" t="str">
        <f>VLOOKUP(B:B,'Full Spare Parts List'!A:E,5,0)</f>
        <v>[E3/E4]Cross recessed pan head bolt</v>
      </c>
      <c r="D18" s="26">
        <f>VLOOKUP(B:B,'Full Spare Parts List'!A:G,7,0)</f>
        <v>5</v>
      </c>
    </row>
    <row r="19" spans="1:4" ht="18" customHeight="1" thickTop="1"/>
    <row r="21" spans="1:4" ht="18" customHeight="1">
      <c r="A21" s="5"/>
    </row>
  </sheetData>
  <mergeCells count="7">
    <mergeCell ref="A10:A13"/>
    <mergeCell ref="A14:A15"/>
    <mergeCell ref="A16:A18"/>
    <mergeCell ref="A1:B1"/>
    <mergeCell ref="A2:D2"/>
    <mergeCell ref="A3:D3"/>
    <mergeCell ref="A4:D4"/>
  </mergeCells>
  <phoneticPr fontId="7" type="noConversion"/>
  <conditionalFormatting sqref="B6:D18">
    <cfRule type="expression" dxfId="201" priority="5">
      <formula>MOD(COLUMN(),2)=1</formula>
    </cfRule>
    <cfRule type="expression" dxfId="200" priority="6">
      <formula>MOD(COLUMN(),2)=0</formula>
    </cfRule>
  </conditionalFormatting>
  <conditionalFormatting sqref="A6:A10 A14 A16">
    <cfRule type="expression" dxfId="199" priority="3">
      <formula>MOD(COLUMN(),2)=1</formula>
    </cfRule>
    <cfRule type="expression" dxfId="19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6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1.42578125" customWidth="1"/>
    <col min="3" max="3" width="89.42578125" customWidth="1"/>
    <col min="4" max="4" width="37.42578125" customWidth="1"/>
    <col min="5" max="5" width="73.28515625" customWidth="1"/>
    <col min="6" max="250" width="16.28515625" customWidth="1"/>
  </cols>
  <sheetData>
    <row r="1" spans="1:4" ht="27" customHeight="1">
      <c r="A1" s="47" t="s">
        <v>711</v>
      </c>
      <c r="B1" s="48"/>
      <c r="C1" s="54"/>
      <c r="D1" s="55"/>
    </row>
    <row r="2" spans="1:4" ht="20.100000000000001" customHeight="1">
      <c r="A2" s="49" t="s">
        <v>3</v>
      </c>
      <c r="B2" s="50"/>
      <c r="C2" s="50"/>
      <c r="D2" s="50"/>
    </row>
    <row r="3" spans="1:4" ht="409.5" customHeight="1">
      <c r="A3" s="56"/>
      <c r="B3" s="50"/>
      <c r="C3" s="50"/>
      <c r="D3" s="50"/>
    </row>
    <row r="4" spans="1:4" ht="22.5" customHeight="1" thickBot="1">
      <c r="A4" s="57" t="s">
        <v>3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>
        <v>1</v>
      </c>
      <c r="B6" s="26">
        <v>10501004</v>
      </c>
      <c r="C6" s="27" t="str">
        <f>VLOOKUP(B:B,'Full Spare Parts List'!A:E,5,0)</f>
        <v>[E3/E4]Headlight</v>
      </c>
      <c r="D6" s="26">
        <f>VLOOKUP(B:B,'Full Spare Parts List'!A:G,7,0)</f>
        <v>1</v>
      </c>
    </row>
    <row r="7" spans="1:4" s="29" customFormat="1" ht="30" customHeight="1" thickTop="1" thickBot="1">
      <c r="A7" s="45"/>
      <c r="B7" s="26">
        <v>40206004</v>
      </c>
      <c r="C7" s="27" t="str">
        <f>VLOOKUP(B:B,'Full Spare Parts List'!A:E,5,0)</f>
        <v>[E3/E4]Cross recessed pan head tapping screw</v>
      </c>
      <c r="D7" s="26">
        <f>VLOOKUP(B:B,'Full Spare Parts List'!A:G,7,0)</f>
        <v>11</v>
      </c>
    </row>
    <row r="8" spans="1:4" s="29" customFormat="1" ht="30" customHeight="1" thickTop="1" thickBot="1">
      <c r="A8" s="25">
        <v>2</v>
      </c>
      <c r="B8" s="26">
        <v>30707001</v>
      </c>
      <c r="C8" s="27" t="str">
        <f>VLOOKUP(B:B,'Full Spare Parts List'!A:E,5,0)</f>
        <v>[E3/E4]Vehicle logo on the front panel</v>
      </c>
      <c r="D8" s="26">
        <f>VLOOKUP(B:B,'Full Spare Parts List'!A:G,7,0)</f>
        <v>1</v>
      </c>
    </row>
    <row r="9" spans="1:4" s="29" customFormat="1" ht="30" customHeight="1" thickTop="1" thickBot="1">
      <c r="A9" s="44">
        <v>3</v>
      </c>
      <c r="B9" s="26">
        <v>30401066</v>
      </c>
      <c r="C9" s="27" t="str">
        <f>VLOOKUP(B:B,'Full Spare Parts List'!A:E,5,0)</f>
        <v>N1S-GT Font panel(Black+ Red)</v>
      </c>
      <c r="D9" s="26">
        <f>VLOOKUP(B:B,'Full Spare Parts List'!A:G,7,0)</f>
        <v>1</v>
      </c>
    </row>
    <row r="10" spans="1:4" s="29" customFormat="1" ht="30" customHeight="1" thickTop="1" thickBot="1">
      <c r="A10" s="46"/>
      <c r="B10" s="26">
        <v>30401067</v>
      </c>
      <c r="C10" s="27" t="str">
        <f>VLOOKUP(B:B,'Full Spare Parts List'!A:E,5,0)</f>
        <v>N1S-GT Font panel(Black+ White)</v>
      </c>
      <c r="D10" s="26">
        <f>VLOOKUP(B:B,'Full Spare Parts List'!A:G,7,0)</f>
        <v>1</v>
      </c>
    </row>
    <row r="11" spans="1:4" s="29" customFormat="1" ht="30" customHeight="1" thickTop="1" thickBot="1">
      <c r="A11" s="46"/>
      <c r="B11" s="26">
        <v>30401034</v>
      </c>
      <c r="C11" s="27" t="str">
        <f>VLOOKUP(B:B,'Full Spare Parts List'!A:E,5,0)</f>
        <v>N1S  Font panel(White+ Red)</v>
      </c>
      <c r="D11" s="26">
        <f>VLOOKUP(B:B,'Full Spare Parts List'!A:G,7,0)</f>
        <v>1</v>
      </c>
    </row>
    <row r="12" spans="1:4" s="29" customFormat="1" ht="30" customHeight="1" thickTop="1" thickBot="1">
      <c r="A12" s="46"/>
      <c r="B12" s="26">
        <v>40206006</v>
      </c>
      <c r="C12" s="27" t="str">
        <f>VLOOKUP(B:B,'Full Spare Parts List'!A:E,5,0)</f>
        <v>[E3/E4]Cross recessed pan head tapping screw</v>
      </c>
      <c r="D12" s="26">
        <f>VLOOKUP(B:B,'Full Spare Parts List'!A:G,7,0)</f>
        <v>45</v>
      </c>
    </row>
    <row r="13" spans="1:4" s="29" customFormat="1" ht="30" customHeight="1" thickTop="1" thickBot="1">
      <c r="A13" s="46"/>
      <c r="B13" s="26">
        <v>40208001</v>
      </c>
      <c r="C13" s="27" t="str">
        <f>VLOOKUP(B:B,'Full Spare Parts List'!A:E,5,0)</f>
        <v>[E3/E4]Tapping clip plate</v>
      </c>
      <c r="D13" s="26">
        <f>VLOOKUP(B:B,'Full Spare Parts List'!A:G,7,0)</f>
        <v>43</v>
      </c>
    </row>
    <row r="14" spans="1:4" s="29" customFormat="1" ht="30" customHeight="1" thickTop="1" thickBot="1">
      <c r="A14" s="45"/>
      <c r="B14" s="26">
        <v>40108001</v>
      </c>
      <c r="C14" s="27" t="str">
        <f>VLOOKUP(B:B,'Full Spare Parts List'!A:E,5,0)</f>
        <v>[E3/E4]Plastic expansion clip</v>
      </c>
      <c r="D14" s="26">
        <f>VLOOKUP(B:B,'Full Spare Parts List'!A:G,7,0)</f>
        <v>5</v>
      </c>
    </row>
    <row r="15" spans="1:4" s="29" customFormat="1" ht="30" customHeight="1" thickTop="1" thickBot="1">
      <c r="A15" s="44">
        <v>4</v>
      </c>
      <c r="B15" s="26">
        <v>30403002</v>
      </c>
      <c r="C15" s="27" t="str">
        <f>VLOOKUP(B:B,'Full Spare Parts List'!A:E,5,0)</f>
        <v>[E3/E4]Front Right panel(black)</v>
      </c>
      <c r="D15" s="26">
        <f>VLOOKUP(B:B,'Full Spare Parts List'!A:G,7,0)</f>
        <v>1</v>
      </c>
    </row>
    <row r="16" spans="1:4" s="29" customFormat="1" ht="30" customHeight="1" thickTop="1" thickBot="1">
      <c r="A16" s="46"/>
      <c r="B16" s="26">
        <v>30403009</v>
      </c>
      <c r="C16" s="27" t="str">
        <f>VLOOKUP(B:B,'Full Spare Parts List'!A:E,5,0)</f>
        <v>[E3/E4]Front Right panel(pearl white)</v>
      </c>
      <c r="D16" s="26">
        <f>VLOOKUP(B:B,'Full Spare Parts List'!A:G,7,0)</f>
        <v>1</v>
      </c>
    </row>
    <row r="17" spans="1:4" s="29" customFormat="1" ht="30" customHeight="1" thickTop="1" thickBot="1">
      <c r="A17" s="45"/>
      <c r="B17" s="26">
        <v>40201022</v>
      </c>
      <c r="C17" s="27" t="str">
        <f>VLOOKUP(B:B,'Full Spare Parts List'!A:E,5,0)</f>
        <v>[E3/E4]Cross recessed medium pan head bolt</v>
      </c>
      <c r="D17" s="26">
        <f>VLOOKUP(B:B,'Full Spare Parts List'!A:G,7,0)</f>
        <v>16</v>
      </c>
    </row>
    <row r="18" spans="1:4" s="29" customFormat="1" ht="30" customHeight="1" thickTop="1" thickBot="1">
      <c r="A18" s="44">
        <v>5</v>
      </c>
      <c r="B18" s="26">
        <v>30502001</v>
      </c>
      <c r="C18" s="27" t="str">
        <f>VLOOKUP(B:B,'Full Spare Parts List'!A:E,5,0)</f>
        <v>[E3/E4]Front neck cover</v>
      </c>
      <c r="D18" s="26">
        <f>VLOOKUP(B:B,'Full Spare Parts List'!A:G,7,0)</f>
        <v>1</v>
      </c>
    </row>
    <row r="19" spans="1:4" s="29" customFormat="1" ht="30" customHeight="1" thickTop="1" thickBot="1">
      <c r="A19" s="45"/>
      <c r="B19" s="26">
        <v>30603001</v>
      </c>
      <c r="C19" s="27" t="str">
        <f>VLOOKUP(B:B,'Full Spare Parts List'!A:E,5,0)</f>
        <v>[E3/E4]Front neck cover plug cover</v>
      </c>
      <c r="D19" s="26">
        <f>VLOOKUP(B:B,'Full Spare Parts List'!A:G,7,0)</f>
        <v>2</v>
      </c>
    </row>
    <row r="20" spans="1:4" s="29" customFormat="1" ht="30" customHeight="1" thickTop="1" thickBot="1">
      <c r="A20" s="25">
        <v>6</v>
      </c>
      <c r="B20" s="26">
        <v>30503001</v>
      </c>
      <c r="C20" s="27" t="str">
        <f>VLOOKUP(B:B,'Full Spare Parts List'!A:E,5,0)</f>
        <v>[E3/E4]Rear neck cover</v>
      </c>
      <c r="D20" s="26">
        <f>VLOOKUP(B:B,'Full Spare Parts List'!A:G,7,0)</f>
        <v>1</v>
      </c>
    </row>
    <row r="21" spans="1:4" s="29" customFormat="1" ht="30" customHeight="1" thickTop="1" thickBot="1">
      <c r="A21" s="44">
        <v>7</v>
      </c>
      <c r="B21" s="26">
        <v>30402002</v>
      </c>
      <c r="C21" s="27" t="str">
        <f>VLOOKUP(B:B,'Full Spare Parts List'!A:E,5,0)</f>
        <v>[E3/E4]Front Left Panel(black)</v>
      </c>
      <c r="D21" s="26">
        <f>VLOOKUP(B:B,'Full Spare Parts List'!A:G,7,0)</f>
        <v>1</v>
      </c>
    </row>
    <row r="22" spans="1:4" s="29" customFormat="1" ht="30" customHeight="1" thickTop="1" thickBot="1">
      <c r="A22" s="45"/>
      <c r="B22" s="26">
        <v>30402009</v>
      </c>
      <c r="C22" s="27" t="str">
        <f>VLOOKUP(B:B,'Full Spare Parts List'!A:E,5,0)</f>
        <v>[E3/E4]Front Left Panel(pearl white)</v>
      </c>
      <c r="D22" s="26">
        <f>VLOOKUP(B:B,'Full Spare Parts List'!A:G,7,0)</f>
        <v>1</v>
      </c>
    </row>
    <row r="23" spans="1:4" s="29" customFormat="1" ht="30" customHeight="1" thickTop="1" thickBot="1">
      <c r="A23" s="44">
        <v>8</v>
      </c>
      <c r="B23" s="26">
        <v>30405002</v>
      </c>
      <c r="C23" s="27" t="str">
        <f>VLOOKUP(B:B,'Full Spare Parts List'!A:E,5,0)</f>
        <v>[E3/E4]Right side panel(black)</v>
      </c>
      <c r="D23" s="26">
        <f>VLOOKUP(B:B,'Full Spare Parts List'!A:G,7,0)</f>
        <v>1</v>
      </c>
    </row>
    <row r="24" spans="1:4" s="29" customFormat="1" ht="30" customHeight="1" thickTop="1" thickBot="1">
      <c r="A24" s="46"/>
      <c r="B24" s="26">
        <v>30405010</v>
      </c>
      <c r="C24" s="27" t="str">
        <f>VLOOKUP(B:B,'Full Spare Parts List'!A:E,5,0)</f>
        <v>[E3/E4]Right side panel(pearl white)</v>
      </c>
      <c r="D24" s="26">
        <f>VLOOKUP(B:B,'Full Spare Parts List'!A:G,7,0)</f>
        <v>1</v>
      </c>
    </row>
    <row r="25" spans="1:4" s="29" customFormat="1" ht="30" customHeight="1" thickTop="1" thickBot="1">
      <c r="A25" s="46"/>
      <c r="B25" s="26">
        <v>40206006</v>
      </c>
      <c r="C25" s="27" t="str">
        <f>VLOOKUP(B:B,'Full Spare Parts List'!A:E,5,0)</f>
        <v>[E3/E4]Cross recessed pan head tapping screw</v>
      </c>
      <c r="D25" s="26">
        <f>VLOOKUP(B:B,'Full Spare Parts List'!A:G,7,0)</f>
        <v>45</v>
      </c>
    </row>
    <row r="26" spans="1:4" s="29" customFormat="1" ht="30" customHeight="1" thickTop="1" thickBot="1">
      <c r="A26" s="45"/>
      <c r="B26" s="26">
        <v>40208001</v>
      </c>
      <c r="C26" s="27" t="str">
        <f>VLOOKUP(B:B,'Full Spare Parts List'!A:E,5,0)</f>
        <v>[E3/E4]Tapping clip plate</v>
      </c>
      <c r="D26" s="26">
        <f>VLOOKUP(B:B,'Full Spare Parts List'!A:G,7,0)</f>
        <v>43</v>
      </c>
    </row>
    <row r="27" spans="1:4" s="29" customFormat="1" ht="30" customHeight="1" thickTop="1" thickBot="1">
      <c r="A27" s="44">
        <v>9</v>
      </c>
      <c r="B27" s="26">
        <v>30404002</v>
      </c>
      <c r="C27" s="27" t="str">
        <f>VLOOKUP(B:B,'Full Spare Parts List'!A:E,5,0)</f>
        <v>[E3/E4]Left side panel(black)</v>
      </c>
      <c r="D27" s="26">
        <f>VLOOKUP(B:B,'Full Spare Parts List'!A:G,7,0)</f>
        <v>1</v>
      </c>
    </row>
    <row r="28" spans="1:4" s="29" customFormat="1" ht="30" customHeight="1" thickTop="1" thickBot="1">
      <c r="A28" s="46"/>
      <c r="B28" s="26">
        <v>30404010</v>
      </c>
      <c r="C28" s="27" t="str">
        <f>VLOOKUP(B:B,'Full Spare Parts List'!A:E,5,0)</f>
        <v>[E3/E4]Left side panel(pearl white)</v>
      </c>
      <c r="D28" s="26">
        <f>VLOOKUP(B:B,'Full Spare Parts List'!A:G,7,0)</f>
        <v>1</v>
      </c>
    </row>
    <row r="29" spans="1:4" s="29" customFormat="1" ht="30" customHeight="1" thickTop="1" thickBot="1">
      <c r="A29" s="46"/>
      <c r="B29" s="26">
        <v>40206006</v>
      </c>
      <c r="C29" s="27" t="str">
        <f>VLOOKUP(B:B,'Full Spare Parts List'!A:E,5,0)</f>
        <v>[E3/E4]Cross recessed pan head tapping screw</v>
      </c>
      <c r="D29" s="26">
        <f>VLOOKUP(B:B,'Full Spare Parts List'!A:G,7,0)</f>
        <v>45</v>
      </c>
    </row>
    <row r="30" spans="1:4" s="29" customFormat="1" ht="30" customHeight="1" thickTop="1" thickBot="1">
      <c r="A30" s="45"/>
      <c r="B30" s="26">
        <v>40208001</v>
      </c>
      <c r="C30" s="27" t="str">
        <f>VLOOKUP(B:B,'Full Spare Parts List'!A:E,5,0)</f>
        <v>[E3/E4]Tapping clip plate</v>
      </c>
      <c r="D30" s="26">
        <f>VLOOKUP(B:B,'Full Spare Parts List'!A:G,7,0)</f>
        <v>43</v>
      </c>
    </row>
    <row r="31" spans="1:4" s="29" customFormat="1" ht="30" customHeight="1" thickTop="1" thickBot="1">
      <c r="A31" s="44">
        <v>10</v>
      </c>
      <c r="B31" s="26">
        <v>30507001</v>
      </c>
      <c r="C31" s="27" t="str">
        <f>VLOOKUP(B:B,'Full Spare Parts List'!A:E,5,0)</f>
        <v>[E3/E4]Front wheel cover (rear)</v>
      </c>
      <c r="D31" s="26">
        <f>VLOOKUP(B:B,'Full Spare Parts List'!A:G,7,0)</f>
        <v>1</v>
      </c>
    </row>
    <row r="32" spans="1:4" s="29" customFormat="1" ht="30" customHeight="1" thickTop="1" thickBot="1">
      <c r="A32" s="46"/>
      <c r="B32" s="26">
        <v>40108003</v>
      </c>
      <c r="C32" s="27" t="str">
        <f>VLOOKUP(B:B,'Full Spare Parts List'!A:E,5,0)</f>
        <v>[E3/E4] Nylon clips</v>
      </c>
      <c r="D32" s="26">
        <f>VLOOKUP(B:B,'Full Spare Parts List'!A:G,7,0)</f>
        <v>2</v>
      </c>
    </row>
    <row r="33" spans="1:4" s="29" customFormat="1" ht="30" customHeight="1" thickTop="1" thickBot="1">
      <c r="A33" s="46"/>
      <c r="B33" s="26">
        <v>40206004</v>
      </c>
      <c r="C33" s="27" t="str">
        <f>VLOOKUP(B:B,'Full Spare Parts List'!A:E,5,0)</f>
        <v>[E3/E4]Cross recessed pan head tapping screw</v>
      </c>
      <c r="D33" s="26">
        <f>VLOOKUP(B:B,'Full Spare Parts List'!A:G,7,0)</f>
        <v>11</v>
      </c>
    </row>
    <row r="34" spans="1:4" s="29" customFormat="1" ht="30" customHeight="1" thickTop="1" thickBot="1">
      <c r="A34" s="46"/>
      <c r="B34" s="26">
        <v>40206006</v>
      </c>
      <c r="C34" s="27" t="str">
        <f>VLOOKUP(B:B,'Full Spare Parts List'!A:E,5,0)</f>
        <v>[E3/E4]Cross recessed pan head tapping screw</v>
      </c>
      <c r="D34" s="26">
        <f>VLOOKUP(B:B,'Full Spare Parts List'!A:G,7,0)</f>
        <v>45</v>
      </c>
    </row>
    <row r="35" spans="1:4" s="29" customFormat="1" ht="30" customHeight="1" thickTop="1" thickBot="1">
      <c r="A35" s="46"/>
      <c r="B35" s="26">
        <v>40208001</v>
      </c>
      <c r="C35" s="27" t="str">
        <f>VLOOKUP(B:B,'Full Spare Parts List'!A:E,5,0)</f>
        <v>[E3/E4]Tapping clip plate</v>
      </c>
      <c r="D35" s="26">
        <f>VLOOKUP(B:B,'Full Spare Parts List'!A:G,7,0)</f>
        <v>43</v>
      </c>
    </row>
    <row r="36" spans="1:4" s="29" customFormat="1" ht="30" customHeight="1" thickTop="1" thickBot="1">
      <c r="A36" s="46"/>
      <c r="B36" s="26">
        <v>40206008</v>
      </c>
      <c r="C36" s="27" t="str">
        <f>VLOOKUP(B:B,'Full Spare Parts List'!A:E,5,0)</f>
        <v>[E3/E4]Cross recessed pan head tapping screw</v>
      </c>
      <c r="D36" s="26">
        <f>VLOOKUP(B:B,'Full Spare Parts List'!A:G,7,0)</f>
        <v>2</v>
      </c>
    </row>
    <row r="37" spans="1:4" s="29" customFormat="1" ht="30" customHeight="1" thickTop="1" thickBot="1">
      <c r="A37" s="46"/>
      <c r="B37" s="26">
        <v>40208001</v>
      </c>
      <c r="C37" s="27" t="str">
        <f>VLOOKUP(B:B,'Full Spare Parts List'!A:E,5,0)</f>
        <v>[E3/E4]Tapping clip plate</v>
      </c>
      <c r="D37" s="26">
        <f>VLOOKUP(B:B,'Full Spare Parts List'!A:G,7,0)</f>
        <v>43</v>
      </c>
    </row>
    <row r="38" spans="1:4" s="29" customFormat="1" ht="30" customHeight="1" thickTop="1" thickBot="1">
      <c r="A38" s="46"/>
      <c r="B38" s="26">
        <v>40201022</v>
      </c>
      <c r="C38" s="27" t="str">
        <f>VLOOKUP(B:B,'Full Spare Parts List'!A:E,5,0)</f>
        <v>[E3/E4]Cross recessed medium pan head bolt</v>
      </c>
      <c r="D38" s="26">
        <f>VLOOKUP(B:B,'Full Spare Parts List'!A:G,7,0)</f>
        <v>16</v>
      </c>
    </row>
    <row r="39" spans="1:4" s="29" customFormat="1" ht="30" customHeight="1" thickTop="1" thickBot="1">
      <c r="A39" s="45"/>
      <c r="B39" s="26">
        <v>40202003</v>
      </c>
      <c r="C39" s="27" t="str">
        <f>VLOOKUP(B:B,'Full Spare Parts List'!A:E,5,0)</f>
        <v>[E3/E4]Hexagon flange nut</v>
      </c>
      <c r="D39" s="26">
        <f>VLOOKUP(B:B,'Full Spare Parts List'!A:G,7,0)</f>
        <v>9</v>
      </c>
    </row>
    <row r="40" spans="1:4" s="29" customFormat="1" ht="30" customHeight="1" thickTop="1" thickBot="1">
      <c r="A40" s="44">
        <v>11</v>
      </c>
      <c r="B40" s="26">
        <v>30506001</v>
      </c>
      <c r="C40" s="27" t="str">
        <f>VLOOKUP(B:B,'Full Spare Parts List'!A:E,5,0)</f>
        <v>[E3/E4]Front wheel cover (front)</v>
      </c>
      <c r="D40" s="26">
        <f>VLOOKUP(B:B,'Full Spare Parts List'!A:G,7,0)</f>
        <v>1</v>
      </c>
    </row>
    <row r="41" spans="1:4" s="29" customFormat="1" ht="30" customHeight="1" thickTop="1" thickBot="1">
      <c r="A41" s="46"/>
      <c r="B41" s="26">
        <v>40203009</v>
      </c>
      <c r="C41" s="27" t="str">
        <f>VLOOKUP(B:B,'Full Spare Parts List'!A:E,5,0)</f>
        <v>[E3/E4]Cross recessed medium pan head screw</v>
      </c>
      <c r="D41" s="26">
        <f>VLOOKUP(B:B,'Full Spare Parts List'!A:G,7,0)</f>
        <v>12</v>
      </c>
    </row>
    <row r="42" spans="1:4" s="29" customFormat="1" ht="30" customHeight="1" thickTop="1" thickBot="1">
      <c r="A42" s="46"/>
      <c r="B42" s="26">
        <v>40206006</v>
      </c>
      <c r="C42" s="27" t="str">
        <f>VLOOKUP(B:B,'Full Spare Parts List'!A:E,5,0)</f>
        <v>[E3/E4]Cross recessed pan head tapping screw</v>
      </c>
      <c r="D42" s="26">
        <f>VLOOKUP(B:B,'Full Spare Parts List'!A:G,7,0)</f>
        <v>45</v>
      </c>
    </row>
    <row r="43" spans="1:4" s="29" customFormat="1" ht="30" customHeight="1" thickTop="1" thickBot="1">
      <c r="A43" s="45"/>
      <c r="B43" s="26">
        <v>40208001</v>
      </c>
      <c r="C43" s="27" t="str">
        <f>VLOOKUP(B:B,'Full Spare Parts List'!A:E,5,0)</f>
        <v>[E3/E4]Tapping clip plate</v>
      </c>
      <c r="D43" s="26">
        <f>VLOOKUP(B:B,'Full Spare Parts List'!A:G,7,0)</f>
        <v>43</v>
      </c>
    </row>
    <row r="44" spans="1:4" ht="18" customHeight="1" thickTop="1"/>
    <row r="46" spans="1:4" ht="18" customHeight="1">
      <c r="A46" s="5"/>
    </row>
  </sheetData>
  <mergeCells count="14">
    <mergeCell ref="A1:B1"/>
    <mergeCell ref="C1:D1"/>
    <mergeCell ref="A2:D2"/>
    <mergeCell ref="A3:D3"/>
    <mergeCell ref="A4:D4"/>
    <mergeCell ref="A23:A26"/>
    <mergeCell ref="A27:A30"/>
    <mergeCell ref="A31:A39"/>
    <mergeCell ref="A40:A43"/>
    <mergeCell ref="A6:A7"/>
    <mergeCell ref="A9:A14"/>
    <mergeCell ref="A15:A17"/>
    <mergeCell ref="A18:A19"/>
    <mergeCell ref="A21:A22"/>
  </mergeCells>
  <phoneticPr fontId="7" type="noConversion"/>
  <conditionalFormatting sqref="B6:D43">
    <cfRule type="expression" dxfId="197" priority="5">
      <formula>MOD(COLUMN(),2)=1</formula>
    </cfRule>
    <cfRule type="expression" dxfId="196" priority="6">
      <formula>MOD(COLUMN(),2)=0</formula>
    </cfRule>
  </conditionalFormatting>
  <conditionalFormatting sqref="A6 A8:A9 A15 A18 A20:A21 A23 A27 A31 A40">
    <cfRule type="expression" dxfId="195" priority="3">
      <formula>MOD(COLUMN(),2)=1</formula>
    </cfRule>
    <cfRule type="expression" dxfId="194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4" customWidth="1"/>
    <col min="3" max="3" width="56.7109375" customWidth="1"/>
    <col min="4" max="4" width="11.5703125" customWidth="1"/>
    <col min="5" max="250" width="16.28515625" customWidth="1"/>
  </cols>
  <sheetData>
    <row r="1" spans="1:4" ht="27" customHeight="1">
      <c r="A1" s="47" t="s">
        <v>711</v>
      </c>
      <c r="B1" s="55"/>
      <c r="C1" s="4"/>
      <c r="D1" s="41"/>
    </row>
    <row r="2" spans="1:4" ht="20.100000000000001" customHeight="1">
      <c r="A2" s="49" t="s">
        <v>4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4</v>
      </c>
      <c r="B4" s="58"/>
      <c r="C4" s="58"/>
      <c r="D4" s="58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44">
        <v>1</v>
      </c>
      <c r="B6" s="26">
        <v>30109001</v>
      </c>
      <c r="C6" s="27" t="str">
        <f>VLOOKUP(B:B,'Full Spare Parts List'!A:E,5,0)</f>
        <v>[E3/E4]DC-DC converter bracket</v>
      </c>
      <c r="D6" s="26">
        <f>VLOOKUP(B:B,'Full Spare Parts List'!A:G,7,0)</f>
        <v>1</v>
      </c>
    </row>
    <row r="7" spans="1:4" s="29" customFormat="1" ht="30" customHeight="1" thickTop="1" thickBot="1">
      <c r="A7" s="45"/>
      <c r="B7" s="26">
        <v>40203009</v>
      </c>
      <c r="C7" s="27" t="str">
        <f>VLOOKUP(B:B,'Full Spare Parts List'!A:E,5,0)</f>
        <v>[E3/E4]Cross recessed medium pan head screw</v>
      </c>
      <c r="D7" s="26">
        <f>VLOOKUP(B:B,'Full Spare Parts List'!A:G,7,0)</f>
        <v>12</v>
      </c>
    </row>
    <row r="8" spans="1:4" s="29" customFormat="1" ht="30" customHeight="1" thickTop="1" thickBot="1">
      <c r="A8" s="44">
        <v>2</v>
      </c>
      <c r="B8" s="26">
        <v>30108002</v>
      </c>
      <c r="C8" s="27" t="str">
        <f>VLOOKUP(B:B,'Full Spare Parts List'!A:E,5,0)</f>
        <v>[E4]ECU panel bracket</v>
      </c>
      <c r="D8" s="26">
        <f>VLOOKUP(B:B,'Full Spare Parts List'!A:G,7,0)</f>
        <v>1</v>
      </c>
    </row>
    <row r="9" spans="1:4" s="29" customFormat="1" ht="30" customHeight="1" thickTop="1" thickBot="1">
      <c r="A9" s="45"/>
      <c r="B9" s="26">
        <v>40203009</v>
      </c>
      <c r="C9" s="27" t="str">
        <f>VLOOKUP(B:B,'Full Spare Parts List'!A:E,5,0)</f>
        <v>[E3/E4]Cross recessed medium pan head screw</v>
      </c>
      <c r="D9" s="26">
        <f>VLOOKUP(B:B,'Full Spare Parts List'!A:G,7,0)</f>
        <v>12</v>
      </c>
    </row>
    <row r="10" spans="1:4" ht="18" customHeight="1" thickTop="1"/>
    <row r="13" spans="1:4" ht="18" customHeight="1">
      <c r="A13" s="5"/>
    </row>
  </sheetData>
  <mergeCells count="6">
    <mergeCell ref="A6:A7"/>
    <mergeCell ref="A8:A9"/>
    <mergeCell ref="A1:B1"/>
    <mergeCell ref="A2:D2"/>
    <mergeCell ref="A3:D3"/>
    <mergeCell ref="A4:D4"/>
  </mergeCells>
  <phoneticPr fontId="7" type="noConversion"/>
  <conditionalFormatting sqref="B6:D9">
    <cfRule type="expression" dxfId="193" priority="5">
      <formula>MOD(COLUMN(),2)=1</formula>
    </cfRule>
    <cfRule type="expression" dxfId="192" priority="6">
      <formula>MOD(COLUMN(),2)=0</formula>
    </cfRule>
  </conditionalFormatting>
  <conditionalFormatting sqref="A6 A8">
    <cfRule type="expression" dxfId="191" priority="3">
      <formula>MOD(COLUMN(),2)=1</formula>
    </cfRule>
    <cfRule type="expression" dxfId="19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0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7.28515625" customWidth="1"/>
    <col min="3" max="3" width="81.7109375" customWidth="1"/>
    <col min="4" max="4" width="31.85546875" customWidth="1"/>
    <col min="5" max="5" width="81.7109375" customWidth="1"/>
    <col min="6" max="250" width="16.28515625" customWidth="1"/>
  </cols>
  <sheetData>
    <row r="1" spans="1:7" ht="27" customHeight="1">
      <c r="A1" s="47" t="s">
        <v>711</v>
      </c>
      <c r="B1" s="55"/>
      <c r="C1" s="4"/>
      <c r="D1" s="41"/>
    </row>
    <row r="2" spans="1:7" ht="20.100000000000001" customHeight="1">
      <c r="A2" s="49" t="s">
        <v>5</v>
      </c>
      <c r="B2" s="50"/>
      <c r="C2" s="50"/>
      <c r="D2" s="50"/>
    </row>
    <row r="3" spans="1:7" ht="409.5" customHeight="1">
      <c r="A3" s="59"/>
      <c r="B3" s="50"/>
      <c r="C3" s="50"/>
      <c r="D3" s="50"/>
      <c r="G3" s="16" t="s">
        <v>120</v>
      </c>
    </row>
    <row r="4" spans="1:7" ht="22.5" customHeight="1" thickBot="1">
      <c r="A4" s="49" t="s">
        <v>5</v>
      </c>
      <c r="B4" s="52"/>
      <c r="C4" s="52"/>
      <c r="D4" s="52"/>
    </row>
    <row r="5" spans="1:7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7" s="29" customFormat="1" ht="30" customHeight="1" thickTop="1" thickBot="1">
      <c r="A6" s="25">
        <v>1</v>
      </c>
      <c r="B6" s="26">
        <v>20703001</v>
      </c>
      <c r="C6" s="27" t="str">
        <f>VLOOKUP(B:B,'Full Spare Parts List'!A:E,5,0)</f>
        <v>[E3/E4]Power lock</v>
      </c>
      <c r="D6" s="26">
        <f>VLOOKUP(B:B,'Full Spare Parts List'!A:G,7,0)</f>
        <v>1</v>
      </c>
    </row>
    <row r="7" spans="1:7" s="29" customFormat="1" ht="30" customHeight="1" thickTop="1" thickBot="1">
      <c r="A7" s="25">
        <v>2</v>
      </c>
      <c r="B7" s="28">
        <v>10703025</v>
      </c>
      <c r="C7" s="27" t="str">
        <f>VLOOKUP(B:B,'Full Spare Parts List'!A:E,5,0)</f>
        <v>N-GTS Alarm（including remote control）</v>
      </c>
      <c r="D7" s="26">
        <f>VLOOKUP(B:B,'Full Spare Parts List'!A:G,7,0)</f>
        <v>1</v>
      </c>
    </row>
    <row r="8" spans="1:7" s="29" customFormat="1" ht="30" customHeight="1" thickTop="1" thickBot="1">
      <c r="A8" s="44">
        <v>3</v>
      </c>
      <c r="B8" s="28">
        <v>10107008</v>
      </c>
      <c r="C8" s="27" t="str">
        <f>VLOOKUP(B:B,'Full Spare Parts List'!A:E,5,0)</f>
        <v>DC-DC Converter</v>
      </c>
      <c r="D8" s="26">
        <f>VLOOKUP(B:B,'Full Spare Parts List'!A:G,7,0)</f>
        <v>1</v>
      </c>
    </row>
    <row r="9" spans="1:7" s="29" customFormat="1" ht="30" customHeight="1" thickTop="1" thickBot="1">
      <c r="A9" s="45"/>
      <c r="B9" s="26">
        <v>40201015</v>
      </c>
      <c r="C9" s="27" t="str">
        <f>VLOOKUP(B:B,'Full Spare Parts List'!A:E,5,0)</f>
        <v>[E3/E4]Cross recessed pan head bolt</v>
      </c>
      <c r="D9" s="26">
        <f>VLOOKUP(B:B,'Full Spare Parts List'!A:G,7,0)</f>
        <v>4</v>
      </c>
    </row>
    <row r="10" spans="1:7" s="29" customFormat="1" ht="30" customHeight="1" thickTop="1" thickBot="1">
      <c r="A10" s="44">
        <v>4</v>
      </c>
      <c r="B10" s="26">
        <v>10701001</v>
      </c>
      <c r="C10" s="27" t="str">
        <f>VLOOKUP(B:B,'Full Spare Parts List'!A:E,5,0)</f>
        <v>[E3/E4]Horn</v>
      </c>
      <c r="D10" s="26">
        <f>VLOOKUP(B:B,'Full Spare Parts List'!A:G,7,0)</f>
        <v>1</v>
      </c>
    </row>
    <row r="11" spans="1:7" s="29" customFormat="1" ht="30" customHeight="1" thickTop="1" thickBot="1">
      <c r="A11" s="46"/>
      <c r="B11" s="26">
        <v>40201001</v>
      </c>
      <c r="C11" s="27" t="str">
        <f>VLOOKUP(B:B,'Full Spare Parts List'!A:E,5,0)</f>
        <v>[E3/E4]Hexagon flange bolt</v>
      </c>
      <c r="D11" s="26">
        <f>VLOOKUP(B:B,'Full Spare Parts List'!A:G,7,0)</f>
        <v>4</v>
      </c>
    </row>
    <row r="12" spans="1:7" s="29" customFormat="1" ht="30" customHeight="1" thickTop="1" thickBot="1">
      <c r="A12" s="45"/>
      <c r="B12" s="26">
        <v>40202003</v>
      </c>
      <c r="C12" s="27" t="str">
        <f>VLOOKUP(B:B,'Full Spare Parts List'!A:E,5,0)</f>
        <v>[E3/E4]Hexagon flange nut</v>
      </c>
      <c r="D12" s="26">
        <f>VLOOKUP(B:B,'Full Spare Parts List'!A:G,7,0)</f>
        <v>9</v>
      </c>
    </row>
    <row r="13" spans="1:7" s="29" customFormat="1" ht="30" customHeight="1" thickTop="1" thickBot="1">
      <c r="A13" s="44">
        <v>5</v>
      </c>
      <c r="B13" s="26">
        <v>10302036</v>
      </c>
      <c r="C13" s="27" t="str">
        <f>VLOOKUP(B:B,'Full Spare Parts List'!A:E,5,0)</f>
        <v>N-GT ECU Smart central controller（EU)</v>
      </c>
      <c r="D13" s="26">
        <f>VLOOKUP(B:B,'Full Spare Parts List'!A:G,7,0)</f>
        <v>1</v>
      </c>
    </row>
    <row r="14" spans="1:7" s="29" customFormat="1" ht="30" customHeight="1" thickTop="1" thickBot="1">
      <c r="A14" s="45"/>
      <c r="B14" s="26">
        <v>10302037</v>
      </c>
      <c r="C14" s="27" t="str">
        <f>VLOOKUP(B:B,'Full Spare Parts List'!A:E,5,0)</f>
        <v>N-GT ECU Smart central controller(America)</v>
      </c>
      <c r="D14" s="26">
        <f>VLOOKUP(B:B,'Full Spare Parts List'!A:G,7,0)</f>
        <v>1</v>
      </c>
    </row>
    <row r="15" spans="1:7" s="29" customFormat="1" ht="30" customHeight="1" thickTop="1" thickBot="1">
      <c r="A15" s="25">
        <v>6</v>
      </c>
      <c r="B15" s="26">
        <v>10401027</v>
      </c>
      <c r="C15" s="27" t="str">
        <f>VLOOKUP(B:B,'Full Spare Parts List'!A:E,5,0)</f>
        <v>N-GT Harness assembly</v>
      </c>
      <c r="D15" s="26">
        <f>VLOOKUP(B:B,'Full Spare Parts List'!A:G,7,0)</f>
        <v>1</v>
      </c>
    </row>
    <row r="16" spans="1:7" s="29" customFormat="1" ht="30" customHeight="1" thickTop="1" thickBot="1">
      <c r="A16" s="44">
        <v>7</v>
      </c>
      <c r="B16" s="26">
        <v>10305003</v>
      </c>
      <c r="C16" s="27" t="str">
        <f>VLOOKUP(B:B,'Full Spare Parts List'!A:E,5,0)</f>
        <v>[E4]Lamp Controller</v>
      </c>
      <c r="D16" s="26">
        <f>VLOOKUP(B:B,'Full Spare Parts List'!A:G,7,0)</f>
        <v>1</v>
      </c>
    </row>
    <row r="17" spans="1:4" s="29" customFormat="1" ht="30" customHeight="1" thickTop="1" thickBot="1">
      <c r="A17" s="45"/>
      <c r="B17" s="26">
        <v>10305007</v>
      </c>
      <c r="C17" s="27" t="str">
        <f>VLOOKUP(B:B,'Full Spare Parts List'!A:E,5,0)</f>
        <v xml:space="preserve"> lamp controller </v>
      </c>
      <c r="D17" s="26">
        <f>VLOOKUP(B:B,'Full Spare Parts List'!A:G,7,0)</f>
        <v>1</v>
      </c>
    </row>
    <row r="18" spans="1:4" s="29" customFormat="1" ht="30" customHeight="1" thickTop="1" thickBot="1">
      <c r="A18" s="25">
        <v>8</v>
      </c>
      <c r="B18" s="26">
        <v>70107001</v>
      </c>
      <c r="C18" s="27" t="str">
        <f>VLOOKUP(B:B,'Full Spare Parts List'!A:E,5,0)</f>
        <v>N-GT Y1 Valve assembly</v>
      </c>
      <c r="D18" s="26">
        <f>VLOOKUP(B:B,'Full Spare Parts List'!A:G,7,0)</f>
        <v>1</v>
      </c>
    </row>
    <row r="19" spans="1:4" ht="18" customHeight="1" thickTop="1"/>
    <row r="20" spans="1:4" ht="18" customHeight="1">
      <c r="A20" s="5"/>
    </row>
  </sheetData>
  <mergeCells count="8">
    <mergeCell ref="A10:A12"/>
    <mergeCell ref="A13:A14"/>
    <mergeCell ref="A16:A17"/>
    <mergeCell ref="A1:B1"/>
    <mergeCell ref="A2:D2"/>
    <mergeCell ref="A3:D3"/>
    <mergeCell ref="A4:D4"/>
    <mergeCell ref="A8:A9"/>
  </mergeCells>
  <phoneticPr fontId="7" type="noConversion"/>
  <conditionalFormatting sqref="B6:D18">
    <cfRule type="expression" dxfId="189" priority="5">
      <formula>MOD(COLUMN(),2)=1</formula>
    </cfRule>
    <cfRule type="expression" dxfId="188" priority="6">
      <formula>MOD(COLUMN(),2)=0</formula>
    </cfRule>
  </conditionalFormatting>
  <conditionalFormatting sqref="A6:A8 A10 A13 A15:A16 A18">
    <cfRule type="expression" dxfId="187" priority="3">
      <formula>MOD(COLUMN(),2)=1</formula>
    </cfRule>
    <cfRule type="expression" dxfId="18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9.28515625" customWidth="1"/>
    <col min="3" max="3" width="84.28515625" customWidth="1"/>
    <col min="4" max="4" width="35.7109375" customWidth="1"/>
    <col min="5" max="5" width="84.28515625" customWidth="1"/>
    <col min="6" max="250" width="16.28515625" customWidth="1"/>
  </cols>
  <sheetData>
    <row r="1" spans="1:4" ht="27" customHeight="1">
      <c r="A1" s="47" t="s">
        <v>711</v>
      </c>
      <c r="B1" s="48"/>
      <c r="C1" s="4"/>
      <c r="D1" s="41"/>
    </row>
    <row r="2" spans="1:4" ht="20.100000000000001" customHeight="1">
      <c r="A2" s="49" t="s">
        <v>6</v>
      </c>
      <c r="B2" s="50"/>
      <c r="C2" s="50"/>
      <c r="D2" s="50"/>
    </row>
    <row r="3" spans="1:4" ht="409.5" customHeight="1">
      <c r="A3" s="60"/>
      <c r="B3" s="50"/>
      <c r="C3" s="50"/>
      <c r="D3" s="50"/>
    </row>
    <row r="4" spans="1:4" ht="22.5" customHeight="1" thickBot="1">
      <c r="A4" s="49" t="s">
        <v>6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0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6">
        <v>20801001</v>
      </c>
      <c r="C6" s="27" t="str">
        <f>VLOOKUP(B:B,'Full Spare Parts List'!A:E,5,0)</f>
        <v>[E4]Front left and right reflectors</v>
      </c>
      <c r="D6" s="26">
        <f>VLOOKUP(B:B,'Full Spare Parts List'!A:G,7,0)</f>
        <v>2</v>
      </c>
    </row>
    <row r="7" spans="1:4" s="29" customFormat="1" ht="30" customHeight="1" thickTop="1" thickBot="1">
      <c r="A7" s="44">
        <v>2</v>
      </c>
      <c r="B7" s="26">
        <v>30406091</v>
      </c>
      <c r="C7" s="27" t="str">
        <f>VLOOKUP(B:B,'Full Spare Parts List'!A:E,5,0)</f>
        <v>N1S-GT Front fender(Black+ Red)</v>
      </c>
      <c r="D7" s="26">
        <f>VLOOKUP(B:B,'Full Spare Parts List'!A:G,7,0)</f>
        <v>1</v>
      </c>
    </row>
    <row r="8" spans="1:4" s="29" customFormat="1" ht="30" customHeight="1" thickTop="1" thickBot="1">
      <c r="A8" s="46"/>
      <c r="B8" s="26">
        <v>30406092</v>
      </c>
      <c r="C8" s="27" t="str">
        <f>VLOOKUP(B:B,'Full Spare Parts List'!A:E,5,0)</f>
        <v>N1S-GT Front fender(Black+ White)</v>
      </c>
      <c r="D8" s="26">
        <f>VLOOKUP(B:B,'Full Spare Parts List'!A:G,7,0)</f>
        <v>1</v>
      </c>
    </row>
    <row r="9" spans="1:4" s="29" customFormat="1" ht="30" customHeight="1" thickTop="1" thickBot="1">
      <c r="A9" s="46"/>
      <c r="B9" s="26">
        <v>30406093</v>
      </c>
      <c r="C9" s="27" t="str">
        <f>VLOOKUP(B:B,'Full Spare Parts List'!A:E,5,0)</f>
        <v>N1S  Front fender (White+ Red)</v>
      </c>
      <c r="D9" s="26">
        <f>VLOOKUP(B:B,'Full Spare Parts List'!A:G,7,0)</f>
        <v>0</v>
      </c>
    </row>
    <row r="10" spans="1:4" s="29" customFormat="1" ht="30" customHeight="1" thickTop="1" thickBot="1">
      <c r="A10" s="46"/>
      <c r="B10" s="26">
        <v>30602004</v>
      </c>
      <c r="C10" s="27" t="str">
        <f>VLOOKUP(B:B,'Full Spare Parts List'!A:E,5,0)</f>
        <v>[E3/E4]Front fender rubber pad</v>
      </c>
      <c r="D10" s="26">
        <f>VLOOKUP(B:B,'Full Spare Parts List'!A:G,7,0)</f>
        <v>4</v>
      </c>
    </row>
    <row r="11" spans="1:4" s="29" customFormat="1" ht="30" customHeight="1" thickTop="1" thickBot="1">
      <c r="A11" s="45"/>
      <c r="B11" s="26">
        <v>40201029</v>
      </c>
      <c r="C11" s="27" t="str">
        <f>VLOOKUP(B:B,'Full Spare Parts List'!A:E,5,0)</f>
        <v>[E3/E4]Cross recessed medium pan head bolt</v>
      </c>
      <c r="D11" s="26">
        <f>VLOOKUP(B:B,'Full Spare Parts List'!A:G,7,0)</f>
        <v>4</v>
      </c>
    </row>
    <row r="12" spans="1:4" s="29" customFormat="1" ht="30" customHeight="1" thickTop="1" thickBot="1">
      <c r="A12" s="44">
        <v>3</v>
      </c>
      <c r="B12" s="26">
        <v>30201014</v>
      </c>
      <c r="C12" s="27" t="str">
        <f>VLOOKUP(B:B,'Full Spare Parts List'!A:E,5,0)</f>
        <v>N-Cargo Front fork assembly (including shock absorber)</v>
      </c>
      <c r="D12" s="26">
        <f>VLOOKUP(B:B,'Full Spare Parts List'!A:G,7,0)</f>
        <v>1</v>
      </c>
    </row>
    <row r="13" spans="1:4" s="29" customFormat="1" ht="30" customHeight="1" thickTop="1" thickBot="1">
      <c r="A13" s="46"/>
      <c r="B13" s="28">
        <v>70401001</v>
      </c>
      <c r="C13" s="27" t="str">
        <f>VLOOKUP(B:B,'Full Spare Parts List'!A:E,5,0)</f>
        <v>[E3/E4]Steering column（without shock absorber）</v>
      </c>
      <c r="D13" s="26">
        <f>VLOOKUP(B:B,'Full Spare Parts List'!A:G,7,0)</f>
        <v>1</v>
      </c>
    </row>
    <row r="14" spans="1:4" s="29" customFormat="1" ht="30" customHeight="1" thickTop="1" thickBot="1">
      <c r="A14" s="46"/>
      <c r="B14" s="26">
        <v>70202020</v>
      </c>
      <c r="C14" s="27" t="str">
        <f>VLOOKUP(B:B,'Full Spare Parts List'!A:E,5,0)</f>
        <v>N-cargo Front shock absorber （Left）</v>
      </c>
      <c r="D14" s="26">
        <f>VLOOKUP(B:B,'Full Spare Parts List'!A:G,7,0)</f>
        <v>1</v>
      </c>
    </row>
    <row r="15" spans="1:4" s="29" customFormat="1" ht="30" customHeight="1" thickTop="1" thickBot="1">
      <c r="A15" s="45"/>
      <c r="B15" s="26">
        <v>70202021</v>
      </c>
      <c r="C15" s="27" t="str">
        <f>VLOOKUP(B:B,'Full Spare Parts List'!A:E,5,0)</f>
        <v>N-cargo Front shock absorber(Right)</v>
      </c>
      <c r="D15" s="26">
        <f>VLOOKUP(B:B,'Full Spare Parts List'!A:G,7,0)</f>
        <v>1</v>
      </c>
    </row>
    <row r="16" spans="1:4" s="29" customFormat="1" ht="30" customHeight="1" thickTop="1" thickBot="1">
      <c r="A16" s="25">
        <v>4</v>
      </c>
      <c r="B16" s="26">
        <v>20105002</v>
      </c>
      <c r="C16" s="27" t="str">
        <f>VLOOKUP(B:B,'Full Spare Parts List'!A:E,5,0)</f>
        <v>N-GT Front fork Fluid tube clip</v>
      </c>
      <c r="D16" s="26">
        <f>VLOOKUP(B:B,'Full Spare Parts List'!A:G,7,0)</f>
        <v>1</v>
      </c>
    </row>
    <row r="17" spans="1:4" s="29" customFormat="1" ht="30" customHeight="1" thickTop="1" thickBot="1">
      <c r="A17" s="25">
        <v>5</v>
      </c>
      <c r="B17" s="26">
        <v>70203004</v>
      </c>
      <c r="C17" s="27" t="str">
        <f>VLOOKUP(B:B,'Full Spare Parts List'!A:E,5,0)</f>
        <v>N1SP Front Fork Oil Seal</v>
      </c>
      <c r="D17" s="26">
        <f>VLOOKUP(B:B,'Full Spare Parts List'!A:G,7,0)</f>
        <v>1</v>
      </c>
    </row>
    <row r="18" spans="1:4" s="29" customFormat="1" ht="30" customHeight="1" thickTop="1" thickBot="1">
      <c r="A18" s="44">
        <v>6</v>
      </c>
      <c r="B18" s="26">
        <v>20501024</v>
      </c>
      <c r="C18" s="27" t="str">
        <f>VLOOKUP(B:B,'Full Spare Parts List'!A:E,5,0)</f>
        <v>[E4]Upside block bowl of the direction bearing</v>
      </c>
      <c r="D18" s="26">
        <f>VLOOKUP(B:B,'Full Spare Parts List'!A:G,7,0)</f>
        <v>1</v>
      </c>
    </row>
    <row r="19" spans="1:4" s="29" customFormat="1" ht="30" customHeight="1" thickTop="1" thickBot="1">
      <c r="A19" s="46"/>
      <c r="B19" s="26">
        <v>20501025</v>
      </c>
      <c r="C19" s="27" t="str">
        <f>VLOOKUP(B:B,'Full Spare Parts List'!A:E,5,0)</f>
        <v>[E4]Downside block bowl of the direction bearing</v>
      </c>
      <c r="D19" s="26">
        <f>VLOOKUP(B:B,'Full Spare Parts List'!A:G,7,0)</f>
        <v>1</v>
      </c>
    </row>
    <row r="20" spans="1:4" s="29" customFormat="1" ht="30" customHeight="1" thickTop="1" thickBot="1">
      <c r="A20" s="46"/>
      <c r="B20" s="26">
        <v>20501026</v>
      </c>
      <c r="C20" s="27" t="str">
        <f>VLOOKUP(B:B,'Full Spare Parts List'!A:E,5,0)</f>
        <v>[E4]The direction bearing upside</v>
      </c>
      <c r="D20" s="26">
        <f>VLOOKUP(B:B,'Full Spare Parts List'!A:G,7,0)</f>
        <v>1</v>
      </c>
    </row>
    <row r="21" spans="1:4" s="29" customFormat="1" ht="30" customHeight="1" thickTop="1" thickBot="1">
      <c r="A21" s="46"/>
      <c r="B21" s="26">
        <v>20501027</v>
      </c>
      <c r="C21" s="27" t="str">
        <f>VLOOKUP(B:B,'Full Spare Parts List'!A:E,5,0)</f>
        <v>[E4]Locknut of direction bearing</v>
      </c>
      <c r="D21" s="26">
        <f>VLOOKUP(B:B,'Full Spare Parts List'!A:G,7,0)</f>
        <v>1</v>
      </c>
    </row>
    <row r="22" spans="1:4" s="29" customFormat="1" ht="30" customHeight="1" thickTop="1" thickBot="1">
      <c r="A22" s="46"/>
      <c r="B22" s="26">
        <v>20501028</v>
      </c>
      <c r="C22" s="27" t="str">
        <f>VLOOKUP(B:B,'Full Spare Parts List'!A:E,5,0)</f>
        <v>[E4]Stop turning gasket of direction bearing</v>
      </c>
      <c r="D22" s="26">
        <f>VLOOKUP(B:B,'Full Spare Parts List'!A:G,7,0)</f>
        <v>1</v>
      </c>
    </row>
    <row r="23" spans="1:4" s="29" customFormat="1" ht="30" customHeight="1" thickTop="1" thickBot="1">
      <c r="A23" s="46"/>
      <c r="B23" s="26">
        <v>20501029</v>
      </c>
      <c r="C23" s="27" t="str">
        <f>VLOOKUP(B:B,'Full Spare Parts List'!A:E,5,0)</f>
        <v>[E4]Upside Ball Rack of direction bearing</v>
      </c>
      <c r="D23" s="26">
        <f>VLOOKUP(B:B,'Full Spare Parts List'!A:G,7,0)</f>
        <v>1</v>
      </c>
    </row>
    <row r="24" spans="1:4" s="29" customFormat="1" ht="30" customHeight="1" thickTop="1" thickBot="1">
      <c r="A24" s="46"/>
      <c r="B24" s="28">
        <v>20501023</v>
      </c>
      <c r="C24" s="27" t="str">
        <f>VLOOKUP(B:B,'Full Spare Parts List'!A:E,5,0)</f>
        <v>[E4]The direction bearing downside</v>
      </c>
      <c r="D24" s="26">
        <f>VLOOKUP(B:B,'Full Spare Parts List'!A:G,7,0)</f>
        <v>1</v>
      </c>
    </row>
    <row r="25" spans="1:4" s="29" customFormat="1" ht="30" customHeight="1" thickTop="1" thickBot="1">
      <c r="A25" s="45"/>
      <c r="B25" s="26">
        <v>20501030</v>
      </c>
      <c r="C25" s="27" t="str">
        <f>VLOOKUP(B:B,'Full Spare Parts List'!A:E,5,0)</f>
        <v>[E4]Downside Ball Rack of direction bearing</v>
      </c>
      <c r="D25" s="26">
        <f>VLOOKUP(B:B,'Full Spare Parts List'!A:G,7,0)</f>
        <v>1</v>
      </c>
    </row>
    <row r="26" spans="1:4" ht="18" customHeight="1" thickTop="1"/>
    <row r="30" spans="1:4" ht="18" customHeight="1">
      <c r="A30" s="5"/>
    </row>
  </sheetData>
  <mergeCells count="7">
    <mergeCell ref="A7:A11"/>
    <mergeCell ref="A12:A15"/>
    <mergeCell ref="A18:A25"/>
    <mergeCell ref="A1:B1"/>
    <mergeCell ref="A2:D2"/>
    <mergeCell ref="A3:D3"/>
    <mergeCell ref="A4:D4"/>
  </mergeCells>
  <phoneticPr fontId="7" type="noConversion"/>
  <conditionalFormatting sqref="B6:D25">
    <cfRule type="expression" dxfId="185" priority="5">
      <formula>MOD(COLUMN(),2)=1</formula>
    </cfRule>
    <cfRule type="expression" dxfId="184" priority="6">
      <formula>MOD(COLUMN(),2)=0</formula>
    </cfRule>
  </conditionalFormatting>
  <conditionalFormatting sqref="A6:A7 A12 A16:A18">
    <cfRule type="expression" dxfId="183" priority="3">
      <formula>MOD(COLUMN(),2)=1</formula>
    </cfRule>
    <cfRule type="expression" dxfId="182" priority="4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 Neue,Regular"&amp;12&amp;K000000&amp;P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9.28515625" style="32" customWidth="1"/>
    <col min="3" max="3" width="62.5703125" customWidth="1"/>
    <col min="4" max="4" width="29.42578125" customWidth="1"/>
    <col min="5" max="5" width="62.5703125" customWidth="1"/>
    <col min="6" max="250" width="16.28515625" customWidth="1"/>
  </cols>
  <sheetData>
    <row r="1" spans="1:4" ht="27" customHeight="1">
      <c r="A1" s="61" t="s">
        <v>711</v>
      </c>
      <c r="B1" s="48"/>
      <c r="C1" s="4"/>
      <c r="D1" s="41"/>
    </row>
    <row r="2" spans="1:4" ht="20.100000000000001" customHeight="1">
      <c r="A2" s="49" t="s">
        <v>7</v>
      </c>
      <c r="B2" s="50"/>
      <c r="C2" s="50"/>
      <c r="D2" s="50"/>
    </row>
    <row r="3" spans="1:4" ht="409.5" customHeight="1">
      <c r="A3" s="51"/>
      <c r="B3" s="50"/>
      <c r="C3" s="50"/>
      <c r="D3" s="50"/>
    </row>
    <row r="4" spans="1:4" ht="22.5" customHeight="1" thickBot="1">
      <c r="A4" s="49" t="s">
        <v>7</v>
      </c>
      <c r="B4" s="52"/>
      <c r="C4" s="52"/>
      <c r="D4" s="52"/>
    </row>
    <row r="5" spans="1:4" s="20" customFormat="1" ht="31.15" customHeight="1" thickTop="1" thickBot="1">
      <c r="A5" s="21" t="s">
        <v>729</v>
      </c>
      <c r="B5" s="31" t="s">
        <v>728</v>
      </c>
      <c r="C5" s="30" t="s">
        <v>727</v>
      </c>
      <c r="D5" s="30" t="s">
        <v>726</v>
      </c>
    </row>
    <row r="6" spans="1:4" s="29" customFormat="1" ht="30" customHeight="1" thickTop="1" thickBot="1">
      <c r="A6" s="25">
        <v>1</v>
      </c>
      <c r="B6" s="28"/>
      <c r="C6" s="27" t="s">
        <v>626</v>
      </c>
      <c r="D6" s="26">
        <v>1</v>
      </c>
    </row>
    <row r="7" spans="1:4" s="29" customFormat="1" ht="30" customHeight="1" thickTop="1" thickBot="1">
      <c r="A7" s="44">
        <v>2</v>
      </c>
      <c r="B7" s="28">
        <v>20207011</v>
      </c>
      <c r="C7" s="27" t="str">
        <f>VLOOKUP(B:B,'Full Spare Parts List'!A:E,5,0)</f>
        <v xml:space="preserve"> GTS Front wheel axle sleeve</v>
      </c>
      <c r="D7" s="26">
        <f>VLOOKUP(B:B,'Full Spare Parts List'!A:G,7,0)</f>
        <v>0</v>
      </c>
    </row>
    <row r="8" spans="1:4" s="29" customFormat="1" ht="30" customHeight="1" thickTop="1" thickBot="1">
      <c r="A8" s="45"/>
      <c r="B8" s="28">
        <v>20207012</v>
      </c>
      <c r="C8" s="27" t="str">
        <f>VLOOKUP(B:B,'Full Spare Parts List'!A:E,5,0)</f>
        <v xml:space="preserve"> GTS Front wheel axle sleeve</v>
      </c>
      <c r="D8" s="26">
        <f>VLOOKUP(B:B,'Full Spare Parts List'!A:G,7,0)</f>
        <v>0</v>
      </c>
    </row>
    <row r="9" spans="1:4" s="29" customFormat="1" ht="30" customHeight="1" thickTop="1" thickBot="1">
      <c r="A9" s="25">
        <v>3</v>
      </c>
      <c r="B9" s="28">
        <v>70108001</v>
      </c>
      <c r="C9" s="27" t="str">
        <f>VLOOKUP(B:B,'Full Spare Parts List'!A:E,5,0)</f>
        <v>N-GT Front Disc Brake lower Pump Brake Pad</v>
      </c>
      <c r="D9" s="26">
        <f>VLOOKUP(B:B,'Full Spare Parts List'!A:G,7,0)</f>
        <v>1</v>
      </c>
    </row>
    <row r="10" spans="1:4" s="29" customFormat="1" ht="30" customHeight="1" thickTop="1" thickBot="1">
      <c r="A10" s="25">
        <v>4</v>
      </c>
      <c r="B10" s="28">
        <v>70102011</v>
      </c>
      <c r="C10" s="27" t="str">
        <f>VLOOKUP(B:B,'Full Spare Parts List'!A:E,5,0)</f>
        <v>N-GT Front Disc Brake lower Pump</v>
      </c>
      <c r="D10" s="26">
        <f>VLOOKUP(B:B,'Full Spare Parts List'!A:G,7,0)</f>
        <v>1</v>
      </c>
    </row>
    <row r="11" spans="1:4" s="29" customFormat="1" ht="30" customHeight="1" thickTop="1" thickBot="1">
      <c r="A11" s="25">
        <v>5</v>
      </c>
      <c r="B11" s="28">
        <v>20102001</v>
      </c>
      <c r="C11" s="27" t="str">
        <f>VLOOKUP(B:B,'Full Spare Parts List'!A:E,5,0)</f>
        <v>[E3/E4]Front brake disc</v>
      </c>
      <c r="D11" s="26">
        <f>VLOOKUP(B:B,'Full Spare Parts List'!A:G,7,0)</f>
        <v>1</v>
      </c>
    </row>
    <row r="12" spans="1:4" s="29" customFormat="1" ht="30" customHeight="1" thickTop="1" thickBot="1">
      <c r="A12" s="25">
        <v>6</v>
      </c>
      <c r="B12" s="28">
        <v>20203011</v>
      </c>
      <c r="C12" s="27" t="str">
        <f>VLOOKUP(B:B,'Full Spare Parts List'!A:E,5,0)</f>
        <v>N-GTS Front Alloy wheel</v>
      </c>
      <c r="D12" s="26">
        <f>VLOOKUP(B:B,'Full Spare Parts List'!A:G,7,0)</f>
        <v>1</v>
      </c>
    </row>
    <row r="13" spans="1:4" s="29" customFormat="1" ht="30" customHeight="1" thickTop="1" thickBot="1">
      <c r="A13" s="25">
        <v>7</v>
      </c>
      <c r="B13" s="28">
        <v>20201015</v>
      </c>
      <c r="C13" s="27" t="str">
        <f>VLOOKUP(B:B,'Full Spare Parts List'!A:E,5,0)</f>
        <v>N-GTS Front tire</v>
      </c>
      <c r="D13" s="26">
        <f>VLOOKUP(B:B,'Full Spare Parts List'!A:G,7,0)</f>
        <v>1</v>
      </c>
    </row>
    <row r="14" spans="1:4" s="29" customFormat="1" ht="30" customHeight="1" thickTop="1" thickBot="1">
      <c r="A14" s="25">
        <v>8</v>
      </c>
      <c r="B14" s="28">
        <v>20205001</v>
      </c>
      <c r="C14" s="27" t="str">
        <f>VLOOKUP(B:B,'Full Spare Parts List'!A:E,5,0)</f>
        <v>[E3/E4]Valve</v>
      </c>
      <c r="D14" s="26">
        <f>VLOOKUP(B:B,'Full Spare Parts List'!A:G,7,0)</f>
        <v>1</v>
      </c>
    </row>
    <row r="15" spans="1:4" s="29" customFormat="1" ht="30" customHeight="1" thickTop="1" thickBot="1">
      <c r="A15" s="25">
        <v>9</v>
      </c>
      <c r="B15" s="28">
        <v>20206003</v>
      </c>
      <c r="C15" s="27" t="str">
        <f>VLOOKUP(B:B,'Full Spare Parts List'!A:E,5,0)</f>
        <v>[E3/E4]Front wheel axle</v>
      </c>
      <c r="D15" s="26">
        <f>VLOOKUP(B:B,'Full Spare Parts List'!A:G,7,0)</f>
        <v>1</v>
      </c>
    </row>
    <row r="16" spans="1:4" ht="18" customHeight="1" thickTop="1"/>
    <row r="17" spans="1:1" ht="18" customHeight="1">
      <c r="A17" s="5"/>
    </row>
  </sheetData>
  <mergeCells count="5">
    <mergeCell ref="A7:A8"/>
    <mergeCell ref="A1:B1"/>
    <mergeCell ref="A2:D2"/>
    <mergeCell ref="A3:D3"/>
    <mergeCell ref="A4:D4"/>
  </mergeCells>
  <phoneticPr fontId="7" type="noConversion"/>
  <conditionalFormatting sqref="C6:D6 B7:D15">
    <cfRule type="expression" dxfId="181" priority="11">
      <formula>MOD(COLUMN(),2)=1</formula>
    </cfRule>
    <cfRule type="expression" dxfId="180" priority="12">
      <formula>MOD(COLUMN(),2)=0</formula>
    </cfRule>
  </conditionalFormatting>
  <conditionalFormatting sqref="A7 A9:A15">
    <cfRule type="expression" dxfId="179" priority="9">
      <formula>MOD(COLUMN(),2)=1</formula>
    </cfRule>
    <cfRule type="expression" dxfId="178" priority="10">
      <formula>MOD(COLUMN(),2)=0</formula>
    </cfRule>
  </conditionalFormatting>
  <conditionalFormatting sqref="B6">
    <cfRule type="expression" dxfId="177" priority="5">
      <formula>MOD(COLUMN(),2)=1</formula>
    </cfRule>
    <cfRule type="expression" dxfId="176" priority="6">
      <formula>MOD(COLUMN(),2)=0</formula>
    </cfRule>
  </conditionalFormatting>
  <conditionalFormatting sqref="A6">
    <cfRule type="expression" dxfId="175" priority="3">
      <formula>MOD(COLUMN(),2)=1</formula>
    </cfRule>
    <cfRule type="expression" dxfId="17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Chapters</vt:lpstr>
      <vt:lpstr>Handlebar_ Middle</vt:lpstr>
      <vt:lpstr>Handlebar_ Left </vt:lpstr>
      <vt:lpstr> Handlebar_ Right</vt:lpstr>
      <vt:lpstr> Body_ Front</vt:lpstr>
      <vt:lpstr>Front Frame</vt:lpstr>
      <vt:lpstr>Electric Components</vt:lpstr>
      <vt:lpstr>Front Fork</vt:lpstr>
      <vt:lpstr>Front Wheel</vt:lpstr>
      <vt:lpstr>Front Storage</vt:lpstr>
      <vt:lpstr>Body_ Middle</vt:lpstr>
      <vt:lpstr>Side_Central Stand</vt:lpstr>
      <vt:lpstr>Rear Components</vt:lpstr>
      <vt:lpstr>Body_ Rear</vt:lpstr>
      <vt:lpstr>Foot Pegs</vt:lpstr>
      <vt:lpstr>Body_ Tail</vt:lpstr>
      <vt:lpstr>Rear Fork</vt:lpstr>
      <vt:lpstr>Rear Wheel</vt:lpstr>
      <vt:lpstr>H1 - Handheld Dignostic Device</vt:lpstr>
      <vt:lpstr>Full Spare Parts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2018-08-02T01:10:00Z</dcterms:created>
  <dcterms:modified xsi:type="dcterms:W3CDTF">2020-04-03T08:43:08Z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