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ate1904="1"/>
  <bookViews>
    <workbookView xWindow="-105" yWindow="-105" windowWidth="23250" windowHeight="12570"/>
  </bookViews>
  <sheets>
    <sheet name="导出摘要" sheetId="1" r:id="rId1"/>
    <sheet name="Handlebar" sheetId="2" r:id="rId2"/>
    <sheet name="Body-Front" sheetId="3" r:id="rId3"/>
    <sheet name="Fork-Front " sheetId="4" r:id="rId4"/>
    <sheet name="Wheel-Front" sheetId="5" r:id="rId5"/>
    <sheet name="Components-Front" sheetId="6" r:id="rId6"/>
    <sheet name="Central Cover-Front" sheetId="7" r:id="rId7"/>
    <sheet name="Body-Middle" sheetId="8" r:id="rId8"/>
    <sheet name="Central Cover-Rear" sheetId="9" r:id="rId9"/>
    <sheet name="Saddle" sheetId="10" r:id="rId10"/>
    <sheet name="Side Stand" sheetId="11" r:id="rId11"/>
    <sheet name="Rear Components" sheetId="12" r:id="rId12"/>
    <sheet name="Body-Rear" sheetId="13" r:id="rId13"/>
    <sheet name="Fender-Rear" sheetId="14" r:id="rId14"/>
    <sheet name="Wheel-Rear" sheetId="15" r:id="rId15"/>
    <sheet name="Full Spare Parts" sheetId="16" r:id="rId16"/>
  </sheets>
  <definedNames>
    <definedName name="_xlnm._FilterDatabase" localSheetId="15" hidden="1">'Full Spare Parts'!$A$1:$G$188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9" i="9" l="1"/>
  <c r="D20" i="9"/>
  <c r="C15" i="5" l="1"/>
  <c r="D15" i="5"/>
  <c r="C10" i="15"/>
  <c r="D10" i="15"/>
  <c r="C28" i="4"/>
  <c r="D28" i="4"/>
  <c r="C29" i="4"/>
  <c r="D29" i="4"/>
  <c r="C17" i="4" l="1"/>
  <c r="D17" i="4"/>
  <c r="C26" i="4"/>
  <c r="D26" i="4"/>
  <c r="C27" i="4"/>
  <c r="D27" i="4"/>
  <c r="C6" i="4"/>
  <c r="D6" i="4"/>
  <c r="C16" i="4"/>
  <c r="D16" i="4"/>
  <c r="C11" i="13"/>
  <c r="D11" i="13"/>
  <c r="C7" i="14"/>
  <c r="D7" i="14"/>
  <c r="C9" i="7"/>
  <c r="D9" i="7"/>
  <c r="C8" i="7"/>
  <c r="D8" i="7"/>
  <c r="C19" i="9"/>
  <c r="C7" i="10" l="1"/>
  <c r="D7" i="10"/>
  <c r="C19" i="3"/>
  <c r="D19" i="3"/>
  <c r="C16" i="9"/>
  <c r="D16" i="9"/>
  <c r="C10" i="9"/>
  <c r="D10" i="9"/>
  <c r="C11" i="9"/>
  <c r="D11" i="9"/>
  <c r="C10" i="4"/>
  <c r="D10" i="4"/>
  <c r="C11" i="3"/>
  <c r="D11" i="3"/>
  <c r="C23" i="4" l="1"/>
  <c r="D23" i="4"/>
  <c r="C24" i="4"/>
  <c r="D24" i="4"/>
  <c r="C8" i="4"/>
  <c r="D8" i="4"/>
  <c r="C9" i="4"/>
  <c r="D9" i="4"/>
  <c r="C11" i="4"/>
  <c r="D11" i="4"/>
  <c r="C12" i="4"/>
  <c r="D12" i="4"/>
  <c r="C13" i="4"/>
  <c r="D13" i="4"/>
  <c r="C14" i="4"/>
  <c r="D14" i="4"/>
  <c r="C15" i="4"/>
  <c r="D15" i="4"/>
  <c r="C18" i="4"/>
  <c r="D18" i="4"/>
  <c r="C19" i="4"/>
  <c r="D19" i="4"/>
  <c r="C20" i="4"/>
  <c r="D20" i="4"/>
  <c r="C21" i="4"/>
  <c r="D21" i="4"/>
  <c r="C22" i="4"/>
  <c r="D22" i="4"/>
  <c r="C25" i="4"/>
  <c r="D25" i="4"/>
  <c r="D7" i="4"/>
  <c r="C7" i="4"/>
  <c r="C6" i="2" l="1"/>
  <c r="D6" i="2"/>
  <c r="C7" i="2"/>
  <c r="D7" i="2"/>
  <c r="C8" i="2"/>
  <c r="D8" i="2"/>
  <c r="C9" i="2"/>
  <c r="D9" i="2"/>
  <c r="C10" i="2"/>
  <c r="D10" i="2"/>
  <c r="C11" i="2"/>
  <c r="D11" i="2"/>
  <c r="C12" i="2"/>
  <c r="D12" i="2"/>
  <c r="C13" i="2"/>
  <c r="D13" i="2"/>
  <c r="C14" i="2"/>
  <c r="D14" i="2"/>
  <c r="C15" i="2"/>
  <c r="D15" i="2"/>
  <c r="C16" i="2"/>
  <c r="D16" i="2"/>
  <c r="C17" i="2"/>
  <c r="D17" i="2"/>
  <c r="C18" i="2"/>
  <c r="D18" i="2"/>
  <c r="C19" i="2"/>
  <c r="D19" i="2"/>
  <c r="C20" i="2"/>
  <c r="D20" i="2"/>
  <c r="C6" i="3"/>
  <c r="D6" i="3"/>
  <c r="C7" i="3"/>
  <c r="D7" i="3"/>
  <c r="C8" i="3"/>
  <c r="D8" i="3"/>
  <c r="C9" i="3"/>
  <c r="D9" i="3"/>
  <c r="C10" i="3"/>
  <c r="D10" i="3"/>
  <c r="C12" i="3"/>
  <c r="D12" i="3"/>
  <c r="C13" i="3"/>
  <c r="D13" i="3"/>
  <c r="C14" i="3"/>
  <c r="D14" i="3"/>
  <c r="C15" i="3"/>
  <c r="D15" i="3"/>
  <c r="C16" i="3"/>
  <c r="D16" i="3"/>
  <c r="C17" i="3"/>
  <c r="D17" i="3"/>
  <c r="C18" i="3"/>
  <c r="D18" i="3"/>
  <c r="C20" i="3"/>
  <c r="D20" i="3"/>
  <c r="C21" i="3"/>
  <c r="D21" i="3"/>
  <c r="C22" i="3"/>
  <c r="D22" i="3"/>
  <c r="C23" i="3"/>
  <c r="D23" i="3"/>
  <c r="C24" i="3"/>
  <c r="D24" i="3"/>
  <c r="C25" i="3"/>
  <c r="D25" i="3"/>
  <c r="C26" i="3"/>
  <c r="D26" i="3"/>
  <c r="C6" i="5"/>
  <c r="D6" i="5"/>
  <c r="C7" i="5"/>
  <c r="D7" i="5"/>
  <c r="C8" i="5"/>
  <c r="D8" i="5"/>
  <c r="C9" i="5"/>
  <c r="D9" i="5"/>
  <c r="C10" i="5"/>
  <c r="D10" i="5"/>
  <c r="C11" i="5"/>
  <c r="D11" i="5"/>
  <c r="C12" i="5"/>
  <c r="D12" i="5"/>
  <c r="C13" i="5"/>
  <c r="D13" i="5"/>
  <c r="C14" i="5"/>
  <c r="D14" i="5"/>
  <c r="C6" i="6"/>
  <c r="D6" i="6"/>
  <c r="C7" i="6"/>
  <c r="D7" i="6"/>
  <c r="C8" i="6"/>
  <c r="D8" i="6"/>
  <c r="C9" i="6"/>
  <c r="D9" i="6"/>
  <c r="C6" i="7"/>
  <c r="D6" i="7"/>
  <c r="C7" i="7"/>
  <c r="D7" i="7"/>
  <c r="C10" i="7"/>
  <c r="D10" i="7"/>
  <c r="C11" i="7"/>
  <c r="D11" i="7"/>
  <c r="C6" i="8"/>
  <c r="D6" i="8"/>
  <c r="C7" i="8"/>
  <c r="D7" i="8"/>
  <c r="C8" i="8"/>
  <c r="D8" i="8"/>
  <c r="C9" i="8"/>
  <c r="D9" i="8"/>
  <c r="C10" i="8"/>
  <c r="D10" i="8"/>
  <c r="C11" i="8"/>
  <c r="D11" i="8"/>
  <c r="C12" i="8"/>
  <c r="D12" i="8"/>
  <c r="C13" i="8"/>
  <c r="D13" i="8"/>
  <c r="C14" i="8"/>
  <c r="D14" i="8"/>
  <c r="C15" i="8"/>
  <c r="D15" i="8"/>
  <c r="C16" i="8"/>
  <c r="D16" i="8"/>
  <c r="C7" i="9"/>
  <c r="D7" i="9"/>
  <c r="C8" i="9"/>
  <c r="D8" i="9"/>
  <c r="C9" i="9"/>
  <c r="D9" i="9"/>
  <c r="C12" i="9"/>
  <c r="D12" i="9"/>
  <c r="C13" i="9"/>
  <c r="D13" i="9"/>
  <c r="C14" i="9"/>
  <c r="D14" i="9"/>
  <c r="C15" i="9"/>
  <c r="D15" i="9"/>
  <c r="C17" i="9"/>
  <c r="D17" i="9"/>
  <c r="C18" i="9"/>
  <c r="D18" i="9"/>
  <c r="C20" i="9"/>
  <c r="D6" i="9"/>
  <c r="C6" i="9"/>
  <c r="C6" i="10"/>
  <c r="D6" i="10"/>
  <c r="C8" i="10"/>
  <c r="D8" i="10"/>
  <c r="C9" i="10"/>
  <c r="D9" i="10"/>
  <c r="C10" i="10"/>
  <c r="D10" i="10"/>
  <c r="C11" i="10"/>
  <c r="D11" i="10"/>
  <c r="C6" i="11" l="1"/>
  <c r="D6" i="11"/>
  <c r="C7" i="11"/>
  <c r="D7" i="11"/>
  <c r="C8" i="11"/>
  <c r="D8" i="11"/>
  <c r="C9" i="11"/>
  <c r="D9" i="11"/>
  <c r="C6" i="12"/>
  <c r="D6" i="12"/>
  <c r="C7" i="12"/>
  <c r="D7" i="12"/>
  <c r="C8" i="12"/>
  <c r="D8" i="12"/>
  <c r="C6" i="13"/>
  <c r="D6" i="13"/>
  <c r="C7" i="13"/>
  <c r="D7" i="13"/>
  <c r="C8" i="13"/>
  <c r="D8" i="13"/>
  <c r="C9" i="13"/>
  <c r="D9" i="13"/>
  <c r="C10" i="13"/>
  <c r="D10" i="13"/>
  <c r="C12" i="13"/>
  <c r="D12" i="13"/>
  <c r="C6" i="14"/>
  <c r="D6" i="14"/>
  <c r="C8" i="14"/>
  <c r="D8" i="14"/>
  <c r="C9" i="14"/>
  <c r="D9" i="14"/>
  <c r="C10" i="14"/>
  <c r="D10" i="14"/>
  <c r="C11" i="14"/>
  <c r="D11" i="14"/>
  <c r="D7" i="15"/>
  <c r="D8" i="15"/>
  <c r="D9" i="15"/>
  <c r="D11" i="15"/>
  <c r="D12" i="15"/>
  <c r="D13" i="15"/>
  <c r="D6" i="15"/>
  <c r="C7" i="15"/>
  <c r="C8" i="15"/>
  <c r="C9" i="15"/>
  <c r="C11" i="15"/>
  <c r="C12" i="15"/>
  <c r="C13" i="15"/>
  <c r="C6" i="15"/>
</calcChain>
</file>

<file path=xl/sharedStrings.xml><?xml version="1.0" encoding="utf-8"?>
<sst xmlns="http://schemas.openxmlformats.org/spreadsheetml/2006/main" count="1089" uniqueCount="494">
  <si>
    <t>Handlebar</t>
  </si>
  <si>
    <t>Table 1</t>
  </si>
  <si>
    <t>Handlebar - Table 1</t>
  </si>
  <si>
    <t>Body-Front</t>
  </si>
  <si>
    <t>Body-Front - Table 1</t>
  </si>
  <si>
    <t>Fork-Front</t>
  </si>
  <si>
    <t>Fork-Front - Table 1</t>
  </si>
  <si>
    <t>Wheel-Front</t>
  </si>
  <si>
    <t>Wheel-Front - Table 1</t>
  </si>
  <si>
    <t>Components-Front</t>
  </si>
  <si>
    <t>Components-Front - Table 1</t>
  </si>
  <si>
    <t>Central Cover-Front</t>
  </si>
  <si>
    <t>Central Cover-Front - Table 1</t>
  </si>
  <si>
    <t>Body-Middle</t>
  </si>
  <si>
    <t>Body-Middle - Table 1</t>
  </si>
  <si>
    <t xml:space="preserve">Central Cover-Rear </t>
  </si>
  <si>
    <t>Central Cover-Rear  - Table 1</t>
  </si>
  <si>
    <t xml:space="preserve">Saddle </t>
  </si>
  <si>
    <t>Saddle  - Table 1</t>
  </si>
  <si>
    <t xml:space="preserve">Side Stand </t>
  </si>
  <si>
    <t>Side Stand  - Table 1</t>
  </si>
  <si>
    <t xml:space="preserve">Rear Components </t>
  </si>
  <si>
    <t>Rear Components  - Table 1</t>
  </si>
  <si>
    <t>Body-Rear</t>
  </si>
  <si>
    <t>Body-Rear - Table 1</t>
  </si>
  <si>
    <t>Fender-Rear</t>
  </si>
  <si>
    <t>Fender-Rear - Table 1</t>
  </si>
  <si>
    <t xml:space="preserve">Wheel-Rear </t>
  </si>
  <si>
    <t>Wheel-Rear  - Table 1</t>
  </si>
  <si>
    <t>U-series Spare Parts</t>
  </si>
  <si>
    <t>U-series Spare Parts - Table 1</t>
  </si>
  <si>
    <t xml:space="preserve"> Handlebar</t>
  </si>
  <si>
    <r>
      <rPr>
        <sz val="12"/>
        <color indexed="8"/>
        <rFont val="宋体"/>
        <family val="3"/>
        <charset val="134"/>
      </rPr>
      <t>1</t>
    </r>
  </si>
  <si>
    <t>2</t>
  </si>
  <si>
    <t>3</t>
  </si>
  <si>
    <t>4</t>
  </si>
  <si>
    <t>5</t>
  </si>
  <si>
    <t>6</t>
  </si>
  <si>
    <t>7</t>
  </si>
  <si>
    <t>8</t>
  </si>
  <si>
    <t>9</t>
  </si>
  <si>
    <t>12</t>
  </si>
  <si>
    <t>13</t>
  </si>
  <si>
    <t xml:space="preserve"> Body-Front</t>
  </si>
  <si>
    <t>1</t>
  </si>
  <si>
    <t>Front-Wheel</t>
  </si>
  <si>
    <t xml:space="preserve"> </t>
  </si>
  <si>
    <r>
      <rPr>
        <sz val="12"/>
        <color indexed="8"/>
        <rFont val="宋体"/>
        <family val="3"/>
        <charset val="134"/>
      </rPr>
      <t>3</t>
    </r>
  </si>
  <si>
    <t>Central Cover-Rear</t>
  </si>
  <si>
    <t>Saddle</t>
  </si>
  <si>
    <t>Side Stand</t>
  </si>
  <si>
    <t>Rear Components</t>
  </si>
  <si>
    <t>Body_Rear</t>
  </si>
  <si>
    <t>Wheel-Rear</t>
  </si>
  <si>
    <t>XX344 Left</t>
  </si>
  <si>
    <t>车体锁</t>
    <phoneticPr fontId="9" type="noConversion"/>
  </si>
  <si>
    <t>U-series Body lock</t>
    <phoneticPr fontId="9" type="noConversion"/>
  </si>
  <si>
    <r>
      <t xml:space="preserve">N1S </t>
    </r>
    <r>
      <rPr>
        <sz val="12"/>
        <color indexed="8"/>
        <rFont val="宋体"/>
        <family val="3"/>
        <charset val="134"/>
      </rPr>
      <t>线性霍尔</t>
    </r>
    <phoneticPr fontId="9" type="noConversion"/>
  </si>
  <si>
    <t>[E4]L-hall</t>
    <phoneticPr fontId="9" type="noConversion"/>
  </si>
  <si>
    <t>7</t>
    <phoneticPr fontId="9" type="noConversion"/>
  </si>
  <si>
    <r>
      <t>U1</t>
    </r>
    <r>
      <rPr>
        <sz val="12"/>
        <color indexed="8"/>
        <rFont val="宋体"/>
        <family val="3"/>
        <charset val="134"/>
      </rPr>
      <t>电池贴纸</t>
    </r>
    <phoneticPr fontId="9" type="noConversion"/>
  </si>
  <si>
    <t>U-series sticker for Battery Pack 48V21Ah</t>
    <phoneticPr fontId="9" type="noConversion"/>
  </si>
  <si>
    <t>48V21Ah</t>
    <phoneticPr fontId="9" type="noConversion"/>
  </si>
  <si>
    <t>current</t>
    <phoneticPr fontId="9" type="noConversion"/>
  </si>
  <si>
    <t>ST4.2*13，Black</t>
    <phoneticPr fontId="9" type="noConversion"/>
  </si>
  <si>
    <t>十字槽盘头自攻钉</t>
    <phoneticPr fontId="9" type="noConversion"/>
  </si>
  <si>
    <t>Manufactured From</t>
    <phoneticPr fontId="9" type="noConversion"/>
  </si>
  <si>
    <t>Manufactured To</t>
    <phoneticPr fontId="9" type="noConversion"/>
  </si>
  <si>
    <t>U1 平叉轴</t>
    <phoneticPr fontId="9" type="noConversion"/>
  </si>
  <si>
    <t>U-series Swing Arm Axle</t>
    <phoneticPr fontId="9" type="noConversion"/>
  </si>
  <si>
    <t>N1SP 边撑开关</t>
    <phoneticPr fontId="9" type="noConversion"/>
  </si>
  <si>
    <t>[E4] N-series Side Stand Switch</t>
    <phoneticPr fontId="9" type="noConversion"/>
  </si>
  <si>
    <t>[E3/E4]Side stand fixing bolt</t>
    <phoneticPr fontId="9" type="noConversion"/>
  </si>
  <si>
    <t>U1 方向柱</t>
    <phoneticPr fontId="9" type="noConversion"/>
  </si>
  <si>
    <t>U-series Steering column</t>
    <phoneticPr fontId="9" type="noConversion"/>
  </si>
  <si>
    <t>U1 前减震（左）</t>
    <phoneticPr fontId="9" type="noConversion"/>
  </si>
  <si>
    <t>U-series Front shock absorber（left）</t>
    <phoneticPr fontId="9" type="noConversion"/>
  </si>
  <si>
    <t>U1 前减震（右）</t>
    <phoneticPr fontId="9" type="noConversion"/>
  </si>
  <si>
    <t>U-series Front shock absorber（right）</t>
    <phoneticPr fontId="9" type="noConversion"/>
  </si>
  <si>
    <t>M-series Tyre Valve</t>
    <phoneticPr fontId="9" type="noConversion"/>
  </si>
  <si>
    <t>U-series Front Disc Brake Top Fluid Reservoir</t>
    <phoneticPr fontId="9" type="noConversion"/>
  </si>
  <si>
    <t>U-series Front Disc Brake Lower Fluid Pump</t>
    <phoneticPr fontId="9" type="noConversion"/>
  </si>
  <si>
    <t>U-series Front Disc Brake Fluid Tube</t>
    <phoneticPr fontId="9" type="noConversion"/>
  </si>
  <si>
    <t>U-series Front Disc Brake Pad Set</t>
    <phoneticPr fontId="9" type="noConversion"/>
  </si>
  <si>
    <t>U-series Front Disc Brake Lever</t>
    <phoneticPr fontId="9" type="noConversion"/>
  </si>
  <si>
    <t>U-series Rear Disc Brake Lower Fluid Pump</t>
    <phoneticPr fontId="9" type="noConversion"/>
  </si>
  <si>
    <t>U-series Rear Disc Brake Fluid Tube</t>
    <phoneticPr fontId="9" type="noConversion"/>
  </si>
  <si>
    <t>U-series Rear Disc Brake Pad Set</t>
    <phoneticPr fontId="9" type="noConversion"/>
  </si>
  <si>
    <t>U-series Rear Disc Brake Lever</t>
    <phoneticPr fontId="9" type="noConversion"/>
  </si>
  <si>
    <t>M1SS 手把（左）</t>
    <phoneticPr fontId="9" type="noConversion"/>
  </si>
  <si>
    <t>M-series Handle Grip(Left)</t>
    <phoneticPr fontId="9" type="noConversion"/>
  </si>
  <si>
    <t>N1SP 调速转把（右）</t>
    <phoneticPr fontId="9" type="noConversion"/>
  </si>
  <si>
    <t>[E4]N-series Speed regulating steering handle (right)</t>
    <phoneticPr fontId="9" type="noConversion"/>
  </si>
  <si>
    <t>M1 头盔挂钩底座</t>
    <phoneticPr fontId="9" type="noConversion"/>
  </si>
  <si>
    <t>M-series Helmet Hook</t>
    <phoneticPr fontId="9" type="noConversion"/>
  </si>
  <si>
    <t>U1 USB接口</t>
    <phoneticPr fontId="9" type="noConversion"/>
  </si>
  <si>
    <t>U-series USB charging Port</t>
    <phoneticPr fontId="9" type="noConversion"/>
  </si>
  <si>
    <t>U1 号码盖</t>
    <phoneticPr fontId="9" type="noConversion"/>
  </si>
  <si>
    <t>U-series Vin number Cover</t>
    <phoneticPr fontId="9" type="noConversion"/>
  </si>
  <si>
    <t>M1 前面板车标</t>
    <phoneticPr fontId="9" type="noConversion"/>
  </si>
  <si>
    <t>U1 尾牌安装支架</t>
    <phoneticPr fontId="9" type="noConversion"/>
  </si>
  <si>
    <t>N1 左后视镜（电摩）</t>
    <phoneticPr fontId="9" type="noConversion"/>
  </si>
  <si>
    <t>[E3/E4]Left rearview mirror</t>
    <phoneticPr fontId="9" type="noConversion"/>
  </si>
  <si>
    <t>N1 右后视镜（电摩）</t>
    <phoneticPr fontId="9" type="noConversion"/>
  </si>
  <si>
    <t>[E3/E4]Right rearview mirror</t>
    <phoneticPr fontId="9" type="noConversion"/>
  </si>
  <si>
    <t>U3 LTE UBLOX中控</t>
    <phoneticPr fontId="9" type="noConversion"/>
  </si>
  <si>
    <t>U3 LTE UBLOX Smart central controller</t>
    <phoneticPr fontId="9" type="noConversion"/>
  </si>
  <si>
    <t>喇叭</t>
    <phoneticPr fontId="9" type="noConversion"/>
  </si>
  <si>
    <t>[E3/E4] N-series Horn</t>
    <phoneticPr fontId="9" type="noConversion"/>
  </si>
  <si>
    <t>鞍座锁</t>
    <phoneticPr fontId="9" type="noConversion"/>
  </si>
  <si>
    <t>[E3/E4] N-series Saddle lock</t>
    <phoneticPr fontId="9" type="noConversion"/>
  </si>
  <si>
    <t>U-series Pedal bracket（Left）</t>
    <phoneticPr fontId="9" type="noConversion"/>
  </si>
  <si>
    <t>U1 踏板支架（右）</t>
    <phoneticPr fontId="9" type="noConversion"/>
  </si>
  <si>
    <t>U-series Pedal bracket（Right）</t>
    <phoneticPr fontId="9" type="noConversion"/>
  </si>
  <si>
    <t>U1 左踏板盖</t>
    <phoneticPr fontId="9" type="noConversion"/>
  </si>
  <si>
    <t>U-series Pedal cover</t>
    <phoneticPr fontId="9" type="noConversion"/>
  </si>
  <si>
    <t>U1 右踏板盖</t>
    <phoneticPr fontId="9" type="noConversion"/>
  </si>
  <si>
    <t>六角法兰螺栓</t>
    <phoneticPr fontId="9" type="noConversion"/>
  </si>
  <si>
    <t>Hex flange bolt</t>
    <phoneticPr fontId="9" type="noConversion"/>
  </si>
  <si>
    <t>十字槽盘头螺栓</t>
    <phoneticPr fontId="9" type="noConversion"/>
  </si>
  <si>
    <t>M1 Taillight Lower Cap (Matte black)</t>
    <phoneticPr fontId="9" type="noConversion"/>
  </si>
  <si>
    <t>Cross recessed pan head bolt</t>
    <phoneticPr fontId="9" type="noConversion"/>
  </si>
  <si>
    <t>六角法兰面螺母</t>
    <phoneticPr fontId="9" type="noConversion"/>
  </si>
  <si>
    <t>Hex flange nut</t>
    <phoneticPr fontId="9" type="noConversion"/>
  </si>
  <si>
    <t>十字槽中盘头螺栓</t>
    <phoneticPr fontId="9" type="noConversion"/>
  </si>
  <si>
    <t>Crosshead bolt</t>
    <phoneticPr fontId="9" type="noConversion"/>
  </si>
  <si>
    <t>带帽螺母</t>
    <phoneticPr fontId="9" type="noConversion"/>
  </si>
  <si>
    <t>Nut with Cap</t>
    <phoneticPr fontId="9" type="noConversion"/>
  </si>
  <si>
    <t>平垫圈</t>
    <phoneticPr fontId="9" type="noConversion"/>
  </si>
  <si>
    <t>Flat Washers</t>
    <phoneticPr fontId="9" type="noConversion"/>
  </si>
  <si>
    <t>十字槽盘头自攻螺钉</t>
    <phoneticPr fontId="9" type="noConversion"/>
  </si>
  <si>
    <t>Cross recessed pan head tapping screws</t>
    <phoneticPr fontId="9" type="noConversion"/>
  </si>
  <si>
    <t>挡风衬垫1</t>
    <phoneticPr fontId="9" type="noConversion"/>
  </si>
  <si>
    <t>Windshield pad 1</t>
    <phoneticPr fontId="9" type="noConversion"/>
  </si>
  <si>
    <t>六角螺母</t>
    <phoneticPr fontId="9" type="noConversion"/>
  </si>
  <si>
    <t>Hex Nut</t>
    <phoneticPr fontId="9" type="noConversion"/>
  </si>
  <si>
    <t>六角法兰面螺栓</t>
    <phoneticPr fontId="9" type="noConversion"/>
  </si>
  <si>
    <t>Hexagon flange bolt</t>
    <phoneticPr fontId="9" type="noConversion"/>
  </si>
  <si>
    <t>自攻卡片</t>
    <phoneticPr fontId="9" type="noConversion"/>
  </si>
  <si>
    <t>Self-tapping card</t>
    <phoneticPr fontId="9" type="noConversion"/>
  </si>
  <si>
    <t>十字槽中盘头螺钉</t>
    <phoneticPr fontId="9" type="noConversion"/>
  </si>
  <si>
    <t>Crosshead screw</t>
    <phoneticPr fontId="9" type="noConversion"/>
  </si>
  <si>
    <t>十字槽大盘头螺栓</t>
    <phoneticPr fontId="9" type="noConversion"/>
  </si>
  <si>
    <t>Cross recessed large pan head bolt</t>
    <phoneticPr fontId="9" type="noConversion"/>
  </si>
  <si>
    <t>全金属嵌件六角锁紧螺母</t>
    <phoneticPr fontId="9" type="noConversion"/>
  </si>
  <si>
    <t>All metal insert hex lock nut</t>
    <phoneticPr fontId="9" type="noConversion"/>
  </si>
  <si>
    <t>[N1SP专用]前轮霍尔传感器</t>
    <phoneticPr fontId="9" type="noConversion"/>
  </si>
  <si>
    <t>[E4]Front Wheel Hall Sensor</t>
    <phoneticPr fontId="9" type="noConversion"/>
  </si>
  <si>
    <r>
      <rPr>
        <sz val="12"/>
        <color indexed="8"/>
        <rFont val="Arial"/>
        <family val="2"/>
      </rPr>
      <t xml:space="preserve">N1SS </t>
    </r>
    <r>
      <rPr>
        <sz val="12"/>
        <color indexed="8"/>
        <rFont val="宋体"/>
        <family val="3"/>
        <charset val="134"/>
      </rPr>
      <t>边撑固定螺栓</t>
    </r>
    <phoneticPr fontId="9" type="noConversion"/>
  </si>
  <si>
    <r>
      <rPr>
        <sz val="12"/>
        <color indexed="8"/>
        <rFont val="Arial"/>
        <family val="2"/>
      </rPr>
      <t xml:space="preserve">M1 </t>
    </r>
    <r>
      <rPr>
        <sz val="12"/>
        <color indexed="8"/>
        <rFont val="宋体"/>
        <family val="3"/>
        <charset val="134"/>
      </rPr>
      <t>气门嘴</t>
    </r>
    <phoneticPr fontId="9" type="noConversion"/>
  </si>
  <si>
    <r>
      <rPr>
        <sz val="12"/>
        <color indexed="8"/>
        <rFont val="Arial"/>
        <family val="2"/>
      </rPr>
      <t>U1</t>
    </r>
    <r>
      <rPr>
        <sz val="12"/>
        <color indexed="8"/>
        <rFont val="宋体"/>
        <family val="3"/>
        <charset val="134"/>
      </rPr>
      <t>前碟刹上泵</t>
    </r>
    <phoneticPr fontId="9" type="noConversion"/>
  </si>
  <si>
    <r>
      <rPr>
        <sz val="12"/>
        <color indexed="8"/>
        <rFont val="Arial"/>
        <family val="2"/>
      </rPr>
      <t>U1</t>
    </r>
    <r>
      <rPr>
        <sz val="12"/>
        <color indexed="8"/>
        <rFont val="宋体"/>
        <family val="3"/>
        <charset val="134"/>
      </rPr>
      <t>前碟刹下油泵</t>
    </r>
    <phoneticPr fontId="9" type="noConversion"/>
  </si>
  <si>
    <r>
      <rPr>
        <sz val="12"/>
        <color indexed="8"/>
        <rFont val="Arial"/>
        <family val="2"/>
      </rPr>
      <t xml:space="preserve">  U1</t>
    </r>
    <r>
      <rPr>
        <sz val="12"/>
        <color indexed="8"/>
        <rFont val="宋体"/>
        <family val="3"/>
        <charset val="134"/>
      </rPr>
      <t>前碟刹油管</t>
    </r>
    <phoneticPr fontId="9" type="noConversion"/>
  </si>
  <si>
    <r>
      <rPr>
        <sz val="12"/>
        <color indexed="8"/>
        <rFont val="Arial"/>
        <family val="2"/>
      </rPr>
      <t>U1</t>
    </r>
    <r>
      <rPr>
        <sz val="12"/>
        <color indexed="8"/>
        <rFont val="宋体"/>
        <family val="3"/>
        <charset val="134"/>
      </rPr>
      <t>前碟刹刹车碲块</t>
    </r>
    <phoneticPr fontId="9" type="noConversion"/>
  </si>
  <si>
    <r>
      <rPr>
        <sz val="12"/>
        <color indexed="8"/>
        <rFont val="Arial"/>
        <family val="2"/>
      </rPr>
      <t>U1</t>
    </r>
    <r>
      <rPr>
        <sz val="12"/>
        <color indexed="8"/>
        <rFont val="宋体"/>
        <family val="3"/>
        <charset val="134"/>
      </rPr>
      <t>前碟刹刹把</t>
    </r>
    <phoneticPr fontId="9" type="noConversion"/>
  </si>
  <si>
    <r>
      <rPr>
        <sz val="12"/>
        <color indexed="8"/>
        <rFont val="Arial"/>
        <family val="2"/>
      </rPr>
      <t xml:space="preserve">  U1</t>
    </r>
    <r>
      <rPr>
        <sz val="12"/>
        <color indexed="8"/>
        <rFont val="宋体"/>
        <family val="3"/>
        <charset val="134"/>
      </rPr>
      <t>后碟刹下油泵</t>
    </r>
    <phoneticPr fontId="9" type="noConversion"/>
  </si>
  <si>
    <r>
      <rPr>
        <sz val="12"/>
        <color indexed="8"/>
        <rFont val="Arial"/>
        <family val="2"/>
      </rPr>
      <t xml:space="preserve">  U1</t>
    </r>
    <r>
      <rPr>
        <sz val="12"/>
        <color indexed="8"/>
        <rFont val="宋体"/>
        <family val="3"/>
        <charset val="134"/>
      </rPr>
      <t>后碟刹油管</t>
    </r>
    <phoneticPr fontId="9" type="noConversion"/>
  </si>
  <si>
    <r>
      <rPr>
        <sz val="12"/>
        <color indexed="8"/>
        <rFont val="Arial"/>
        <family val="2"/>
      </rPr>
      <t xml:space="preserve"> U1</t>
    </r>
    <r>
      <rPr>
        <sz val="12"/>
        <color indexed="8"/>
        <rFont val="宋体"/>
        <family val="3"/>
        <charset val="134"/>
      </rPr>
      <t>后碟刹刹车碲块</t>
    </r>
    <phoneticPr fontId="9" type="noConversion"/>
  </si>
  <si>
    <r>
      <rPr>
        <sz val="12"/>
        <color indexed="8"/>
        <rFont val="Arial"/>
        <family val="2"/>
      </rPr>
      <t>U1</t>
    </r>
    <r>
      <rPr>
        <sz val="12"/>
        <color indexed="8"/>
        <rFont val="宋体"/>
        <family val="3"/>
        <charset val="134"/>
      </rPr>
      <t>后碟刹刹把</t>
    </r>
    <r>
      <rPr>
        <sz val="12"/>
        <color indexed="8"/>
        <rFont val="Arial"/>
        <family val="2"/>
      </rPr>
      <t xml:space="preserve"> </t>
    </r>
    <phoneticPr fontId="9" type="noConversion"/>
  </si>
  <si>
    <r>
      <rPr>
        <sz val="12"/>
        <color indexed="8"/>
        <rFont val="Arial"/>
        <family val="2"/>
      </rPr>
      <t>M-series Vehicle logo on the front panel</t>
    </r>
    <phoneticPr fontId="9" type="noConversion"/>
  </si>
  <si>
    <r>
      <t xml:space="preserve">U1 </t>
    </r>
    <r>
      <rPr>
        <sz val="12"/>
        <color theme="1" tint="4.9989318521683403E-2"/>
        <rFont val="宋体"/>
        <family val="3"/>
        <charset val="134"/>
      </rPr>
      <t>踏板支架（左）</t>
    </r>
    <phoneticPr fontId="9" type="noConversion"/>
  </si>
  <si>
    <r>
      <rPr>
        <sz val="12"/>
        <color indexed="8"/>
        <rFont val="Arial"/>
        <family val="2"/>
      </rPr>
      <t>2</t>
    </r>
  </si>
  <si>
    <r>
      <rPr>
        <sz val="12"/>
        <color indexed="8"/>
        <rFont val="Arial"/>
        <family val="2"/>
      </rPr>
      <t>1</t>
    </r>
  </si>
  <si>
    <r>
      <t xml:space="preserve">U-GT </t>
    </r>
    <r>
      <rPr>
        <sz val="12"/>
        <color theme="1" tint="4.9989318521683403E-2"/>
        <rFont val="宋体"/>
        <family val="3"/>
        <charset val="134"/>
      </rPr>
      <t>充电器</t>
    </r>
    <phoneticPr fontId="9" type="noConversion"/>
  </si>
  <si>
    <t>UGT Charger</t>
    <phoneticPr fontId="9" type="noConversion"/>
  </si>
  <si>
    <t>5.2a European standard, input 100~240V output 48V 280W, labeled "pld280-evcn09-54"</t>
    <phoneticPr fontId="9" type="noConversion"/>
  </si>
  <si>
    <t>MB DC-DC converter</t>
    <phoneticPr fontId="9" type="noConversion"/>
  </si>
  <si>
    <t>Dc-dc input 36-72v output 12V, 125W, USB output 5V2A, with magnetic ring, label and marking model "pld125-1dcf55-12"</t>
    <phoneticPr fontId="9" type="noConversion"/>
  </si>
  <si>
    <r>
      <t xml:space="preserve">U-GT </t>
    </r>
    <r>
      <rPr>
        <sz val="12"/>
        <color theme="1" tint="4.9989318521683403E-2"/>
        <rFont val="宋体"/>
        <family val="3"/>
        <charset val="134"/>
      </rPr>
      <t>电机</t>
    </r>
    <phoneticPr fontId="9" type="noConversion"/>
  </si>
  <si>
    <t>U-GT Motor</t>
    <phoneticPr fontId="9" type="noConversion"/>
  </si>
  <si>
    <t>U-GT FOC controller</t>
    <phoneticPr fontId="9" type="noConversion"/>
  </si>
  <si>
    <t>Lingbo 48V40A, FOC vector controller 1200W, 12 tube N1SP controller, with Bosch</t>
    <phoneticPr fontId="9" type="noConversion"/>
  </si>
  <si>
    <t>[N1SP专用]仪表</t>
  </si>
  <si>
    <t>N1s_db_pcba_v2.0-1, software version: NSC12V03, sticker "jw-12v"</t>
    <phoneticPr fontId="9" type="noConversion"/>
  </si>
  <si>
    <t>U-GT Harness Assembly</t>
    <phoneticPr fontId="9" type="noConversion"/>
  </si>
  <si>
    <t>[N1SP专用]灯控总成</t>
  </si>
  <si>
    <r>
      <t>N1S_LC_PCBA_V4.0-2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software</t>
    </r>
    <r>
      <rPr>
        <sz val="12"/>
        <color theme="1"/>
        <rFont val="宋体"/>
        <family val="3"/>
        <charset val="134"/>
      </rPr>
      <t>：</t>
    </r>
    <r>
      <rPr>
        <sz val="12"/>
        <color theme="1"/>
        <rFont val="Arial"/>
        <family val="2"/>
      </rPr>
      <t>NCB01C06</t>
    </r>
    <phoneticPr fontId="9" type="noConversion"/>
  </si>
  <si>
    <t>U-GT 前大灯</t>
  </si>
  <si>
    <t xml:space="preserve">U-GT Front Headlight </t>
    <phoneticPr fontId="9" type="noConversion"/>
  </si>
  <si>
    <t>U-GT 左转向灯总成</t>
  </si>
  <si>
    <t>U-GT 右转向灯总成</t>
  </si>
  <si>
    <t>UGT Left turn signal lamp assembly</t>
    <phoneticPr fontId="9" type="noConversion"/>
  </si>
  <si>
    <t>UGT Right turn signal lamp assembly</t>
    <phoneticPr fontId="9" type="noConversion"/>
  </si>
  <si>
    <r>
      <t xml:space="preserve">U-GT </t>
    </r>
    <r>
      <rPr>
        <sz val="12"/>
        <color theme="1" tint="4.9989318521683403E-2"/>
        <rFont val="宋体"/>
        <family val="3"/>
        <charset val="134"/>
      </rPr>
      <t>尾灯总成</t>
    </r>
    <phoneticPr fontId="9" type="noConversion"/>
  </si>
  <si>
    <t>U-GT Taillight assembly</t>
    <phoneticPr fontId="9" type="noConversion"/>
  </si>
  <si>
    <t>N-DOT 组合开关（左）</t>
  </si>
  <si>
    <t>N1SP 组合开关（右）</t>
  </si>
  <si>
    <r>
      <t>U-GT Alarm</t>
    </r>
    <r>
      <rPr>
        <sz val="12"/>
        <color theme="1" tint="4.9989318521683403E-2"/>
        <rFont val="宋体"/>
        <family val="3"/>
        <charset val="134"/>
      </rPr>
      <t>（</t>
    </r>
    <r>
      <rPr>
        <sz val="12"/>
        <color theme="1" tint="4.9989318521683403E-2"/>
        <rFont val="Arial"/>
        <family val="2"/>
      </rPr>
      <t>Including Remote Control</t>
    </r>
    <r>
      <rPr>
        <sz val="12"/>
        <color theme="1" tint="4.9989318521683403E-2"/>
        <rFont val="宋体"/>
        <family val="3"/>
        <charset val="134"/>
      </rPr>
      <t>）</t>
    </r>
    <phoneticPr fontId="9" type="noConversion"/>
  </si>
  <si>
    <t>[N系通用]前碟刹盘</t>
  </si>
  <si>
    <t>[N系通用]后碟刹盘</t>
  </si>
  <si>
    <t>U-GT 前刹双油管夹</t>
  </si>
  <si>
    <t>U-GT front brake dual tubing clamp</t>
    <phoneticPr fontId="9" type="noConversion"/>
  </si>
  <si>
    <r>
      <t>U-GT CBS</t>
    </r>
    <r>
      <rPr>
        <sz val="12"/>
        <color theme="1" tint="4.9989318521683403E-2"/>
        <rFont val="宋体"/>
        <family val="3"/>
        <charset val="134"/>
      </rPr>
      <t>刹车总成</t>
    </r>
    <phoneticPr fontId="9" type="noConversion"/>
  </si>
  <si>
    <t>U-GT CBS brake assembly</t>
    <phoneticPr fontId="9" type="noConversion"/>
  </si>
  <si>
    <t>N-GTS 前轮胎</t>
  </si>
  <si>
    <t>U-GT 后轮胎</t>
  </si>
  <si>
    <t>N-GTS front tire</t>
    <phoneticPr fontId="9" type="noConversion"/>
  </si>
  <si>
    <t>N-GTS rear tire</t>
    <phoneticPr fontId="9" type="noConversion"/>
  </si>
  <si>
    <t>N-GTS 前轮毂</t>
  </si>
  <si>
    <t>U-GT Front Alloy wheel</t>
    <phoneticPr fontId="9" type="noConversion"/>
  </si>
  <si>
    <r>
      <rPr>
        <sz val="12"/>
        <color indexed="8"/>
        <rFont val="Arial"/>
        <family val="2"/>
      </rPr>
      <t xml:space="preserve">U-GT </t>
    </r>
    <r>
      <rPr>
        <sz val="12"/>
        <color indexed="8"/>
        <rFont val="宋体"/>
        <family val="3"/>
        <charset val="134"/>
      </rPr>
      <t>前轮轴</t>
    </r>
    <phoneticPr fontId="9" type="noConversion"/>
  </si>
  <si>
    <t xml:space="preserve">U-GTFront Wheel Axle </t>
    <phoneticPr fontId="9" type="noConversion"/>
  </si>
  <si>
    <t>M12*1.25*215mm</t>
    <phoneticPr fontId="9" type="noConversion"/>
  </si>
  <si>
    <t>U-GT 前轮轴衬套</t>
  </si>
  <si>
    <t>U-GT Front Wheel Axle Sleeve</t>
    <phoneticPr fontId="9" type="noConversion"/>
  </si>
  <si>
    <t>N1S 上碗</t>
  </si>
  <si>
    <t xml:space="preserve"> Upside block bowl of the direction bearing</t>
    <phoneticPr fontId="9" type="noConversion"/>
  </si>
  <si>
    <t>[N1SP专用]锁紧螺母</t>
  </si>
  <si>
    <t>[N1SP专用]止转垫片</t>
  </si>
  <si>
    <t>[N1SP专用]上档</t>
  </si>
  <si>
    <r>
      <t>40Cr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HRC50-58</t>
    </r>
    <phoneticPr fontId="9" type="noConversion"/>
  </si>
  <si>
    <t>[N1SP专用]上球架</t>
  </si>
  <si>
    <r>
      <t>GCr15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 xml:space="preserve">HRC62-66 </t>
    </r>
    <phoneticPr fontId="9" type="noConversion"/>
  </si>
  <si>
    <t>M+下球架</t>
  </si>
  <si>
    <r>
      <t>GCr15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HRC62-66</t>
    </r>
    <phoneticPr fontId="9" type="noConversion"/>
  </si>
  <si>
    <t>M+ 下碗</t>
  </si>
  <si>
    <t>HRC48-56, 28 mm diameter Φ height 4.5 mm</t>
    <phoneticPr fontId="9" type="noConversion"/>
  </si>
  <si>
    <t xml:space="preserve"> Saddle lock cable</t>
    <phoneticPr fontId="9" type="noConversion"/>
  </si>
  <si>
    <t>length 200mm</t>
    <phoneticPr fontId="9" type="noConversion"/>
  </si>
  <si>
    <t>[N1SP专用]前左右反射器</t>
  </si>
  <si>
    <t>[N系通用]后轮反射器</t>
  </si>
  <si>
    <t>[N1SS专用]双弹簧</t>
  </si>
  <si>
    <t>In length and 110 mm, outside spring Φ 20 spring Φ turns 11, 2.5 in spring Φ 14 spring Φ 2.0 times the number 17</t>
    <phoneticPr fontId="9" type="noConversion"/>
  </si>
  <si>
    <r>
      <t>[N1SP</t>
    </r>
    <r>
      <rPr>
        <sz val="12"/>
        <color theme="1" tint="4.9989318521683403E-2"/>
        <rFont val="宋体"/>
        <family val="3"/>
        <charset val="134"/>
      </rPr>
      <t>专用</t>
    </r>
    <r>
      <rPr>
        <sz val="12"/>
        <color theme="1" tint="4.9989318521683403E-2"/>
        <rFont val="Arial"/>
        <family val="2"/>
      </rPr>
      <t>]</t>
    </r>
    <r>
      <rPr>
        <sz val="12"/>
        <color theme="1" tint="4.9989318521683403E-2"/>
        <rFont val="宋体"/>
        <family val="3"/>
        <charset val="134"/>
      </rPr>
      <t>边撑双弹簧</t>
    </r>
    <phoneticPr fontId="9" type="noConversion"/>
  </si>
  <si>
    <t>[E4]side stand double spring</t>
    <phoneticPr fontId="9" type="noConversion"/>
  </si>
  <si>
    <t>In length and 110 mm, outside spring Φ 20 spring Φ 3 laps 9, spring Φ 14 spring Φ within 2.5 times the number 13</t>
    <phoneticPr fontId="9" type="noConversion"/>
  </si>
  <si>
    <t>U-GT 边撑</t>
  </si>
  <si>
    <t>U-GT Side Stand</t>
    <phoneticPr fontId="9" type="noConversion"/>
  </si>
  <si>
    <t>U-GT 中撑</t>
  </si>
  <si>
    <t>U-GT main stand</t>
    <phoneticPr fontId="9" type="noConversion"/>
  </si>
  <si>
    <t>中撑衬套</t>
    <phoneticPr fontId="9" type="noConversion"/>
  </si>
  <si>
    <t>U-GT main stand axle Sleeve</t>
    <phoneticPr fontId="9" type="noConversion"/>
  </si>
  <si>
    <t>U-GT front fork assembly</t>
    <phoneticPr fontId="9" type="noConversion"/>
  </si>
  <si>
    <r>
      <t xml:space="preserve">U-GT </t>
    </r>
    <r>
      <rPr>
        <sz val="12"/>
        <color theme="1" tint="4.9989318521683403E-2"/>
        <rFont val="宋体"/>
        <family val="3"/>
        <charset val="134"/>
      </rPr>
      <t>后减震</t>
    </r>
    <phoneticPr fontId="9" type="noConversion"/>
  </si>
  <si>
    <t>U-GT Rear Shock Absorber</t>
    <phoneticPr fontId="9" type="noConversion"/>
  </si>
  <si>
    <t>Free size 330mm, stroke 65mm, K1= 19.2n /mm, K2=33.6N/mm</t>
    <phoneticPr fontId="9" type="noConversion"/>
  </si>
  <si>
    <t>U+ 方向把</t>
  </si>
  <si>
    <t>U+ Steering Handlebar</t>
    <phoneticPr fontId="9" type="noConversion"/>
  </si>
  <si>
    <t>N1SP 19手控转向灯支架 (右）</t>
  </si>
  <si>
    <t>N1SP 19手控转向灯支架（左）</t>
  </si>
  <si>
    <r>
      <t xml:space="preserve">U+ </t>
    </r>
    <r>
      <rPr>
        <sz val="12"/>
        <color theme="1" tint="4.9989318521683403E-2"/>
        <rFont val="宋体"/>
        <family val="3"/>
        <charset val="134"/>
      </rPr>
      <t>前面板</t>
    </r>
    <r>
      <rPr>
        <sz val="12"/>
        <color theme="1" tint="4.9989318521683403E-2"/>
        <rFont val="Arial"/>
        <family val="2"/>
      </rPr>
      <t xml:space="preserve"> </t>
    </r>
    <r>
      <rPr>
        <sz val="12"/>
        <color theme="1" tint="4.9989318521683403E-2"/>
        <rFont val="宋体"/>
        <family val="3"/>
        <charset val="134"/>
      </rPr>
      <t>蓝色</t>
    </r>
    <phoneticPr fontId="9" type="noConversion"/>
  </si>
  <si>
    <t>U+ Front Panel Blue</t>
    <phoneticPr fontId="9" type="noConversion"/>
  </si>
  <si>
    <r>
      <t xml:space="preserve">U+ </t>
    </r>
    <r>
      <rPr>
        <sz val="12"/>
        <color theme="1" tint="4.9989318521683403E-2"/>
        <rFont val="宋体"/>
        <family val="3"/>
        <charset val="134"/>
      </rPr>
      <t>前面板</t>
    </r>
    <r>
      <rPr>
        <sz val="12"/>
        <color theme="1" tint="4.9989318521683403E-2"/>
        <rFont val="Arial"/>
        <family val="2"/>
      </rPr>
      <t xml:space="preserve"> </t>
    </r>
    <r>
      <rPr>
        <sz val="12"/>
        <color theme="1" tint="4.9989318521683403E-2"/>
        <rFont val="宋体"/>
        <family val="3"/>
        <charset val="134"/>
      </rPr>
      <t>红色</t>
    </r>
    <phoneticPr fontId="9" type="noConversion"/>
  </si>
  <si>
    <t>U-series Front Panel Red</t>
    <phoneticPr fontId="9" type="noConversion"/>
  </si>
  <si>
    <r>
      <t xml:space="preserve">U+ </t>
    </r>
    <r>
      <rPr>
        <sz val="12"/>
        <color theme="1" tint="4.9989318521683403E-2"/>
        <rFont val="宋体"/>
        <family val="3"/>
        <charset val="134"/>
      </rPr>
      <t>前面板</t>
    </r>
    <r>
      <rPr>
        <sz val="12"/>
        <color theme="1" tint="4.9989318521683403E-2"/>
        <rFont val="Arial"/>
        <family val="2"/>
      </rPr>
      <t xml:space="preserve"> </t>
    </r>
    <r>
      <rPr>
        <sz val="12"/>
        <color theme="1" tint="4.9989318521683403E-2"/>
        <rFont val="宋体"/>
        <family val="3"/>
        <charset val="134"/>
      </rPr>
      <t>灰色</t>
    </r>
    <phoneticPr fontId="9" type="noConversion"/>
  </si>
  <si>
    <t>U-series Front Panel Grey</t>
    <phoneticPr fontId="9" type="noConversion"/>
  </si>
  <si>
    <r>
      <t xml:space="preserve">U+ </t>
    </r>
    <r>
      <rPr>
        <sz val="12"/>
        <color theme="1" tint="4.9989318521683403E-2"/>
        <rFont val="宋体"/>
        <family val="3"/>
        <charset val="134"/>
      </rPr>
      <t>前面板</t>
    </r>
    <r>
      <rPr>
        <sz val="12"/>
        <color theme="1" tint="4.9989318521683403E-2"/>
        <rFont val="Arial"/>
        <family val="2"/>
      </rPr>
      <t xml:space="preserve"> </t>
    </r>
    <r>
      <rPr>
        <sz val="12"/>
        <color theme="1" tint="4.9989318521683403E-2"/>
        <rFont val="宋体"/>
        <family val="3"/>
        <charset val="134"/>
      </rPr>
      <t>白色</t>
    </r>
    <phoneticPr fontId="9" type="noConversion"/>
  </si>
  <si>
    <t>U-series Front Panel White</t>
    <phoneticPr fontId="9" type="noConversion"/>
  </si>
  <si>
    <r>
      <t xml:space="preserve">U-GT </t>
    </r>
    <r>
      <rPr>
        <sz val="12"/>
        <color theme="1" tint="4.9989318521683403E-2"/>
        <rFont val="宋体"/>
        <family val="3"/>
        <charset val="134"/>
      </rPr>
      <t>前面板</t>
    </r>
    <r>
      <rPr>
        <sz val="12"/>
        <color theme="1" tint="4.9989318521683403E-2"/>
        <rFont val="Arial"/>
        <family val="2"/>
      </rPr>
      <t xml:space="preserve"> </t>
    </r>
    <r>
      <rPr>
        <sz val="12"/>
        <color theme="1" tint="4.9989318521683403E-2"/>
        <rFont val="宋体"/>
        <family val="3"/>
        <charset val="134"/>
      </rPr>
      <t>亚光黑</t>
    </r>
    <phoneticPr fontId="9" type="noConversion"/>
  </si>
  <si>
    <t>U-GT Front Panel matte black</t>
    <phoneticPr fontId="9" type="noConversion"/>
  </si>
  <si>
    <r>
      <t xml:space="preserve">U-GT </t>
    </r>
    <r>
      <rPr>
        <sz val="12"/>
        <color theme="1" tint="4.9989318521683403E-2"/>
        <rFont val="宋体"/>
        <family val="3"/>
        <charset val="134"/>
      </rPr>
      <t>前挡泥板</t>
    </r>
    <r>
      <rPr>
        <sz val="12"/>
        <color theme="1" tint="4.9989318521683403E-2"/>
        <rFont val="Arial"/>
        <family val="2"/>
      </rPr>
      <t xml:space="preserve"> </t>
    </r>
    <r>
      <rPr>
        <sz val="12"/>
        <color theme="1" tint="4.9989318521683403E-2"/>
        <rFont val="宋体"/>
        <family val="3"/>
        <charset val="134"/>
      </rPr>
      <t>蓝色</t>
    </r>
    <phoneticPr fontId="9" type="noConversion"/>
  </si>
  <si>
    <r>
      <t xml:space="preserve">U-GT </t>
    </r>
    <r>
      <rPr>
        <sz val="12"/>
        <color theme="1" tint="4.9989318521683403E-2"/>
        <rFont val="宋体"/>
        <family val="3"/>
        <charset val="134"/>
      </rPr>
      <t>前挡泥板</t>
    </r>
    <r>
      <rPr>
        <sz val="12"/>
        <color theme="1" tint="4.9989318521683403E-2"/>
        <rFont val="Arial"/>
        <family val="2"/>
      </rPr>
      <t xml:space="preserve"> </t>
    </r>
    <r>
      <rPr>
        <sz val="12"/>
        <color theme="1" tint="4.9989318521683403E-2"/>
        <rFont val="宋体"/>
        <family val="3"/>
        <charset val="134"/>
      </rPr>
      <t>红色</t>
    </r>
    <phoneticPr fontId="9" type="noConversion"/>
  </si>
  <si>
    <r>
      <t xml:space="preserve">U-GT </t>
    </r>
    <r>
      <rPr>
        <sz val="12"/>
        <color theme="1" tint="4.9989318521683403E-2"/>
        <rFont val="宋体"/>
        <family val="3"/>
        <charset val="134"/>
      </rPr>
      <t>前挡泥板</t>
    </r>
    <r>
      <rPr>
        <sz val="12"/>
        <color theme="1" tint="4.9989318521683403E-2"/>
        <rFont val="Arial"/>
        <family val="2"/>
      </rPr>
      <t xml:space="preserve"> </t>
    </r>
    <r>
      <rPr>
        <sz val="12"/>
        <color theme="1" tint="4.9989318521683403E-2"/>
        <rFont val="宋体"/>
        <family val="3"/>
        <charset val="134"/>
      </rPr>
      <t>灰色</t>
    </r>
    <phoneticPr fontId="9" type="noConversion"/>
  </si>
  <si>
    <r>
      <t xml:space="preserve">U-GT </t>
    </r>
    <r>
      <rPr>
        <sz val="12"/>
        <color theme="1" tint="4.9989318521683403E-2"/>
        <rFont val="宋体"/>
        <family val="3"/>
        <charset val="134"/>
      </rPr>
      <t>前挡泥板</t>
    </r>
    <r>
      <rPr>
        <sz val="12"/>
        <color theme="1" tint="4.9989318521683403E-2"/>
        <rFont val="Arial"/>
        <family val="2"/>
      </rPr>
      <t xml:space="preserve"> </t>
    </r>
    <r>
      <rPr>
        <sz val="12"/>
        <color theme="1" tint="4.9989318521683403E-2"/>
        <rFont val="宋体"/>
        <family val="3"/>
        <charset val="134"/>
      </rPr>
      <t>白色</t>
    </r>
    <phoneticPr fontId="9" type="noConversion"/>
  </si>
  <si>
    <r>
      <t xml:space="preserve">U-GT </t>
    </r>
    <r>
      <rPr>
        <sz val="12"/>
        <color theme="1" tint="4.9989318521683403E-2"/>
        <rFont val="宋体"/>
        <family val="3"/>
        <charset val="134"/>
      </rPr>
      <t>前挡泥板</t>
    </r>
    <r>
      <rPr>
        <sz val="12"/>
        <color theme="1" tint="4.9989318521683403E-2"/>
        <rFont val="Arial"/>
        <family val="2"/>
      </rPr>
      <t xml:space="preserve"> </t>
    </r>
    <r>
      <rPr>
        <sz val="12"/>
        <color theme="1" tint="4.9989318521683403E-2"/>
        <rFont val="宋体"/>
        <family val="3"/>
        <charset val="134"/>
      </rPr>
      <t>亚光黑</t>
    </r>
    <phoneticPr fontId="9" type="noConversion"/>
  </si>
  <si>
    <t>U-GTFront Fender blue</t>
    <phoneticPr fontId="9" type="noConversion"/>
  </si>
  <si>
    <t>U-GTFront Fender red</t>
    <phoneticPr fontId="9" type="noConversion"/>
  </si>
  <si>
    <t>U-GTFront Fender grey</t>
    <phoneticPr fontId="9" type="noConversion"/>
  </si>
  <si>
    <t>U-GTFront Fender white</t>
    <phoneticPr fontId="9" type="noConversion"/>
  </si>
  <si>
    <t>U-GTFront Fender matte black</t>
    <phoneticPr fontId="9" type="noConversion"/>
  </si>
  <si>
    <r>
      <t xml:space="preserve">U+ </t>
    </r>
    <r>
      <rPr>
        <sz val="12"/>
        <color theme="1" tint="4.9989318521683403E-2"/>
        <rFont val="宋体"/>
        <family val="3"/>
        <charset val="134"/>
      </rPr>
      <t>左车体盖装饰盖</t>
    </r>
    <r>
      <rPr>
        <sz val="12"/>
        <color theme="1" tint="4.9989318521683403E-2"/>
        <rFont val="Arial"/>
        <family val="2"/>
      </rPr>
      <t xml:space="preserve"> </t>
    </r>
    <r>
      <rPr>
        <sz val="12"/>
        <color theme="1" tint="4.9989318521683403E-2"/>
        <rFont val="宋体"/>
        <family val="3"/>
        <charset val="134"/>
      </rPr>
      <t>蓝色</t>
    </r>
    <phoneticPr fontId="9" type="noConversion"/>
  </si>
  <si>
    <r>
      <t xml:space="preserve">U+ </t>
    </r>
    <r>
      <rPr>
        <sz val="12"/>
        <color theme="1" tint="4.9989318521683403E-2"/>
        <rFont val="宋体"/>
        <family val="3"/>
        <charset val="134"/>
      </rPr>
      <t>左车体盖装饰盖</t>
    </r>
    <r>
      <rPr>
        <sz val="12"/>
        <color theme="1" tint="4.9989318521683403E-2"/>
        <rFont val="Arial"/>
        <family val="2"/>
      </rPr>
      <t xml:space="preserve"> </t>
    </r>
    <r>
      <rPr>
        <sz val="12"/>
        <color theme="1" tint="4.9989318521683403E-2"/>
        <rFont val="宋体"/>
        <family val="3"/>
        <charset val="134"/>
      </rPr>
      <t>红色</t>
    </r>
    <phoneticPr fontId="9" type="noConversion"/>
  </si>
  <si>
    <r>
      <t xml:space="preserve">U+ </t>
    </r>
    <r>
      <rPr>
        <sz val="12"/>
        <color theme="1" tint="4.9989318521683403E-2"/>
        <rFont val="宋体"/>
        <family val="3"/>
        <charset val="134"/>
      </rPr>
      <t>左车体盖装饰盖</t>
    </r>
    <r>
      <rPr>
        <sz val="12"/>
        <color theme="1" tint="4.9989318521683403E-2"/>
        <rFont val="Arial"/>
        <family val="2"/>
      </rPr>
      <t xml:space="preserve"> </t>
    </r>
    <r>
      <rPr>
        <sz val="12"/>
        <color theme="1" tint="4.9989318521683403E-2"/>
        <rFont val="宋体"/>
        <family val="3"/>
        <charset val="134"/>
      </rPr>
      <t>灰色</t>
    </r>
    <phoneticPr fontId="9" type="noConversion"/>
  </si>
  <si>
    <r>
      <t xml:space="preserve">U+ </t>
    </r>
    <r>
      <rPr>
        <sz val="12"/>
        <color theme="1" tint="4.9989318521683403E-2"/>
        <rFont val="宋体"/>
        <family val="3"/>
        <charset val="134"/>
      </rPr>
      <t>左车体盖装饰盖</t>
    </r>
    <r>
      <rPr>
        <sz val="12"/>
        <color theme="1" tint="4.9989318521683403E-2"/>
        <rFont val="Arial"/>
        <family val="2"/>
      </rPr>
      <t xml:space="preserve"> </t>
    </r>
    <r>
      <rPr>
        <sz val="12"/>
        <color theme="1" tint="4.9989318521683403E-2"/>
        <rFont val="宋体"/>
        <family val="3"/>
        <charset val="134"/>
      </rPr>
      <t>白色</t>
    </r>
    <phoneticPr fontId="9" type="noConversion"/>
  </si>
  <si>
    <r>
      <t xml:space="preserve">U-GT </t>
    </r>
    <r>
      <rPr>
        <sz val="12"/>
        <color theme="1" tint="4.9989318521683403E-2"/>
        <rFont val="宋体"/>
        <family val="3"/>
        <charset val="134"/>
      </rPr>
      <t>左车体盖装饰盖</t>
    </r>
    <r>
      <rPr>
        <sz val="12"/>
        <color theme="1" tint="4.9989318521683403E-2"/>
        <rFont val="Arial"/>
        <family val="2"/>
      </rPr>
      <t xml:space="preserve"> </t>
    </r>
    <r>
      <rPr>
        <sz val="12"/>
        <color theme="1" tint="4.9989318521683403E-2"/>
        <rFont val="宋体"/>
        <family val="3"/>
        <charset val="134"/>
      </rPr>
      <t>亚光黑</t>
    </r>
    <phoneticPr fontId="9" type="noConversion"/>
  </si>
  <si>
    <t>U+ Left Body Panel Decorative Cover blue</t>
    <phoneticPr fontId="9" type="noConversion"/>
  </si>
  <si>
    <t>U+ Left Body Panel Decorative Cover red</t>
    <phoneticPr fontId="9" type="noConversion"/>
  </si>
  <si>
    <t>U+ Left Body Panel Decorative Cover grey</t>
    <phoneticPr fontId="9" type="noConversion"/>
  </si>
  <si>
    <t>U+ Left Body Panel Decorative Cover white</t>
    <phoneticPr fontId="9" type="noConversion"/>
  </si>
  <si>
    <t>U-GTLeft Body Panel Decorative Cover matte black</t>
    <phoneticPr fontId="9" type="noConversion"/>
  </si>
  <si>
    <r>
      <t xml:space="preserve">U+ </t>
    </r>
    <r>
      <rPr>
        <sz val="12"/>
        <color theme="1" tint="4.9989318521683403E-2"/>
        <rFont val="宋体"/>
        <family val="3"/>
        <charset val="134"/>
      </rPr>
      <t>右车体盖装饰盖</t>
    </r>
    <r>
      <rPr>
        <sz val="12"/>
        <color theme="1" tint="4.9989318521683403E-2"/>
        <rFont val="Arial"/>
        <family val="2"/>
      </rPr>
      <t xml:space="preserve"> </t>
    </r>
    <r>
      <rPr>
        <sz val="12"/>
        <color theme="1" tint="4.9989318521683403E-2"/>
        <rFont val="宋体"/>
        <family val="3"/>
        <charset val="134"/>
      </rPr>
      <t>蓝色</t>
    </r>
    <phoneticPr fontId="9" type="noConversion"/>
  </si>
  <si>
    <r>
      <t xml:space="preserve">U+ </t>
    </r>
    <r>
      <rPr>
        <sz val="12"/>
        <color theme="1" tint="4.9989318521683403E-2"/>
        <rFont val="宋体"/>
        <family val="3"/>
        <charset val="134"/>
      </rPr>
      <t>右车体盖装饰盖</t>
    </r>
    <r>
      <rPr>
        <sz val="12"/>
        <color theme="1" tint="4.9989318521683403E-2"/>
        <rFont val="Arial"/>
        <family val="2"/>
      </rPr>
      <t xml:space="preserve"> </t>
    </r>
    <r>
      <rPr>
        <sz val="12"/>
        <color theme="1" tint="4.9989318521683403E-2"/>
        <rFont val="宋体"/>
        <family val="3"/>
        <charset val="134"/>
      </rPr>
      <t>红色</t>
    </r>
    <phoneticPr fontId="9" type="noConversion"/>
  </si>
  <si>
    <r>
      <t xml:space="preserve">U+ </t>
    </r>
    <r>
      <rPr>
        <sz val="12"/>
        <color theme="1" tint="4.9989318521683403E-2"/>
        <rFont val="宋体"/>
        <family val="3"/>
        <charset val="134"/>
      </rPr>
      <t>右车体盖装饰盖</t>
    </r>
    <r>
      <rPr>
        <sz val="12"/>
        <color theme="1" tint="4.9989318521683403E-2"/>
        <rFont val="Arial"/>
        <family val="2"/>
      </rPr>
      <t xml:space="preserve"> </t>
    </r>
    <r>
      <rPr>
        <sz val="12"/>
        <color theme="1" tint="4.9989318521683403E-2"/>
        <rFont val="宋体"/>
        <family val="3"/>
        <charset val="134"/>
      </rPr>
      <t>灰色</t>
    </r>
    <phoneticPr fontId="9" type="noConversion"/>
  </si>
  <si>
    <r>
      <t xml:space="preserve">U+ </t>
    </r>
    <r>
      <rPr>
        <sz val="12"/>
        <color theme="1" tint="4.9989318521683403E-2"/>
        <rFont val="宋体"/>
        <family val="3"/>
        <charset val="134"/>
      </rPr>
      <t>右车体盖装饰盖</t>
    </r>
    <r>
      <rPr>
        <sz val="12"/>
        <color theme="1" tint="4.9989318521683403E-2"/>
        <rFont val="Arial"/>
        <family val="2"/>
      </rPr>
      <t xml:space="preserve"> </t>
    </r>
    <r>
      <rPr>
        <sz val="12"/>
        <color theme="1" tint="4.9989318521683403E-2"/>
        <rFont val="宋体"/>
        <family val="3"/>
        <charset val="134"/>
      </rPr>
      <t>白色</t>
    </r>
    <phoneticPr fontId="9" type="noConversion"/>
  </si>
  <si>
    <r>
      <t xml:space="preserve">U-GT </t>
    </r>
    <r>
      <rPr>
        <sz val="12"/>
        <color theme="1" tint="4.9989318521683403E-2"/>
        <rFont val="宋体"/>
        <family val="3"/>
        <charset val="134"/>
      </rPr>
      <t>右车体盖装饰盖</t>
    </r>
    <r>
      <rPr>
        <sz val="12"/>
        <color theme="1" tint="4.9989318521683403E-2"/>
        <rFont val="Arial"/>
        <family val="2"/>
      </rPr>
      <t xml:space="preserve"> </t>
    </r>
    <r>
      <rPr>
        <sz val="12"/>
        <color theme="1" tint="4.9989318521683403E-2"/>
        <rFont val="宋体"/>
        <family val="3"/>
        <charset val="134"/>
      </rPr>
      <t>亚光黑</t>
    </r>
    <phoneticPr fontId="9" type="noConversion"/>
  </si>
  <si>
    <t>U+ Right Body Panel Decorative Cover blue</t>
    <phoneticPr fontId="9" type="noConversion"/>
  </si>
  <si>
    <t>U+ Right Body Panel Decorative Cover red</t>
    <phoneticPr fontId="9" type="noConversion"/>
  </si>
  <si>
    <t>U+ Right Body Panel Decorative Cover grey</t>
    <phoneticPr fontId="9" type="noConversion"/>
  </si>
  <si>
    <t>U+ Right Body Panel Decorative Cover white</t>
    <phoneticPr fontId="9" type="noConversion"/>
  </si>
  <si>
    <t>U-GT Right Body Panel Decorative Cover matte black</t>
    <phoneticPr fontId="9" type="noConversion"/>
  </si>
  <si>
    <t>U-series Front Neck Cover matte black</t>
    <phoneticPr fontId="9" type="noConversion"/>
  </si>
  <si>
    <r>
      <t xml:space="preserve">U+ </t>
    </r>
    <r>
      <rPr>
        <sz val="12"/>
        <color theme="1"/>
        <rFont val="宋体"/>
        <family val="3"/>
        <charset val="134"/>
      </rPr>
      <t>前颈盖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宋体"/>
        <family val="3"/>
        <charset val="134"/>
      </rPr>
      <t>蓝色</t>
    </r>
    <phoneticPr fontId="9" type="noConversion"/>
  </si>
  <si>
    <r>
      <t xml:space="preserve">U+ </t>
    </r>
    <r>
      <rPr>
        <sz val="12"/>
        <color theme="1"/>
        <rFont val="宋体"/>
        <family val="3"/>
        <charset val="134"/>
      </rPr>
      <t>前颈盖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宋体"/>
        <family val="3"/>
        <charset val="134"/>
      </rPr>
      <t>红色</t>
    </r>
    <phoneticPr fontId="9" type="noConversion"/>
  </si>
  <si>
    <r>
      <t xml:space="preserve">U+ </t>
    </r>
    <r>
      <rPr>
        <sz val="12"/>
        <color theme="1"/>
        <rFont val="宋体"/>
        <family val="3"/>
        <charset val="134"/>
      </rPr>
      <t>前颈盖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宋体"/>
        <family val="3"/>
        <charset val="134"/>
      </rPr>
      <t>灰色</t>
    </r>
    <phoneticPr fontId="9" type="noConversion"/>
  </si>
  <si>
    <r>
      <t xml:space="preserve">U+ </t>
    </r>
    <r>
      <rPr>
        <sz val="12"/>
        <color theme="1"/>
        <rFont val="宋体"/>
        <family val="3"/>
        <charset val="134"/>
      </rPr>
      <t>前颈盖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宋体"/>
        <family val="3"/>
        <charset val="134"/>
      </rPr>
      <t>白色</t>
    </r>
    <phoneticPr fontId="9" type="noConversion"/>
  </si>
  <si>
    <r>
      <t xml:space="preserve">U-GT </t>
    </r>
    <r>
      <rPr>
        <sz val="12"/>
        <color theme="1"/>
        <rFont val="宋体"/>
        <family val="3"/>
        <charset val="134"/>
      </rPr>
      <t>前颈盖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宋体"/>
        <family val="3"/>
        <charset val="134"/>
      </rPr>
      <t>亚光黑</t>
    </r>
    <phoneticPr fontId="9" type="noConversion"/>
  </si>
  <si>
    <t>U+ 堵盖</t>
  </si>
  <si>
    <t>U+ Neck Cap</t>
    <phoneticPr fontId="9" type="noConversion"/>
  </si>
  <si>
    <t>U+ 护腿板</t>
  </si>
  <si>
    <t>U+ Front Central Cover Assembly</t>
    <phoneticPr fontId="9" type="noConversion"/>
  </si>
  <si>
    <t>U+ 车架底板前</t>
  </si>
  <si>
    <r>
      <t>U+ Bottom Cover</t>
    </r>
    <r>
      <rPr>
        <sz val="12"/>
        <color theme="1" tint="4.9989318521683403E-2"/>
        <rFont val="宋体"/>
        <family val="3"/>
        <charset val="134"/>
      </rPr>
      <t>（</t>
    </r>
    <r>
      <rPr>
        <sz val="12"/>
        <color theme="1" tint="4.9989318521683403E-2"/>
        <rFont val="Arial"/>
        <family val="2"/>
      </rPr>
      <t>Front</t>
    </r>
    <r>
      <rPr>
        <sz val="12"/>
        <color theme="1" tint="4.9989318521683403E-2"/>
        <rFont val="宋体"/>
        <family val="3"/>
        <charset val="134"/>
      </rPr>
      <t>）</t>
    </r>
    <phoneticPr fontId="9" type="noConversion"/>
  </si>
  <si>
    <t>U-GT 车架底板中</t>
  </si>
  <si>
    <r>
      <t>U-GT Bottom Cover</t>
    </r>
    <r>
      <rPr>
        <sz val="12"/>
        <color theme="1" tint="4.9989318521683403E-2"/>
        <rFont val="宋体"/>
        <family val="3"/>
        <charset val="134"/>
      </rPr>
      <t>（</t>
    </r>
    <r>
      <rPr>
        <sz val="12"/>
        <color theme="1" tint="4.9989318521683403E-2"/>
        <rFont val="Arial"/>
        <family val="2"/>
      </rPr>
      <t>Middle</t>
    </r>
    <r>
      <rPr>
        <sz val="12"/>
        <color theme="1" tint="4.9989318521683403E-2"/>
        <rFont val="宋体"/>
        <family val="3"/>
        <charset val="134"/>
      </rPr>
      <t>）</t>
    </r>
    <phoneticPr fontId="9" type="noConversion"/>
  </si>
  <si>
    <t>U-GT 下车架底板</t>
  </si>
  <si>
    <r>
      <t>U-GTBottom Cover</t>
    </r>
    <r>
      <rPr>
        <sz val="12"/>
        <color theme="1" tint="4.9989318521683403E-2"/>
        <rFont val="宋体"/>
        <family val="3"/>
        <charset val="134"/>
      </rPr>
      <t>（</t>
    </r>
    <r>
      <rPr>
        <sz val="12"/>
        <color theme="1" tint="4.9989318521683403E-2"/>
        <rFont val="Arial"/>
        <family val="2"/>
      </rPr>
      <t>Down</t>
    </r>
    <r>
      <rPr>
        <sz val="12"/>
        <color theme="1" tint="4.9989318521683403E-2"/>
        <rFont val="宋体"/>
        <family val="3"/>
        <charset val="134"/>
      </rPr>
      <t>）</t>
    </r>
    <phoneticPr fontId="9" type="noConversion"/>
  </si>
  <si>
    <t>U-GT 后轮挡泥板</t>
  </si>
  <si>
    <t>U-GT Rear Fender</t>
    <phoneticPr fontId="9" type="noConversion"/>
  </si>
  <si>
    <t>U+ Helmut bucket</t>
    <phoneticPr fontId="9" type="noConversion"/>
  </si>
  <si>
    <t>U+ Helmut bucket inside cover</t>
    <phoneticPr fontId="9" type="noConversion"/>
  </si>
  <si>
    <r>
      <t xml:space="preserve">U+ </t>
    </r>
    <r>
      <rPr>
        <sz val="12"/>
        <color theme="1" tint="4.9989318521683403E-2"/>
        <rFont val="宋体"/>
        <family val="3"/>
        <charset val="134"/>
      </rPr>
      <t>脚踏板</t>
    </r>
    <phoneticPr fontId="9" type="noConversion"/>
  </si>
  <si>
    <t>U+ Footrest</t>
    <phoneticPr fontId="9" type="noConversion"/>
  </si>
  <si>
    <r>
      <t xml:space="preserve">U+  </t>
    </r>
    <r>
      <rPr>
        <sz val="12"/>
        <color theme="1" tint="4.9989318521683403E-2"/>
        <rFont val="宋体"/>
        <family val="3"/>
        <charset val="134"/>
      </rPr>
      <t>前左护板</t>
    </r>
    <phoneticPr fontId="9" type="noConversion"/>
  </si>
  <si>
    <r>
      <t xml:space="preserve">U+  </t>
    </r>
    <r>
      <rPr>
        <sz val="12"/>
        <color theme="1" tint="4.9989318521683403E-2"/>
        <rFont val="宋体"/>
        <family val="3"/>
        <charset val="134"/>
      </rPr>
      <t>前右护板</t>
    </r>
    <phoneticPr fontId="9" type="noConversion"/>
  </si>
  <si>
    <t>U+ Front Left cover</t>
    <phoneticPr fontId="9" type="noConversion"/>
  </si>
  <si>
    <t>U+ Front Right cover</t>
    <phoneticPr fontId="9" type="noConversion"/>
  </si>
  <si>
    <r>
      <t>UGT</t>
    </r>
    <r>
      <rPr>
        <sz val="12"/>
        <color theme="1" tint="4.9989318521683403E-2"/>
        <rFont val="宋体"/>
        <family val="3"/>
        <charset val="134"/>
      </rPr>
      <t>鞍座组</t>
    </r>
    <phoneticPr fontId="9" type="noConversion"/>
  </si>
  <si>
    <t>UGT Saddle assembly</t>
    <phoneticPr fontId="9" type="noConversion"/>
  </si>
  <si>
    <t>U+ 左车体盖</t>
  </si>
  <si>
    <t>U+ 右车体盖</t>
  </si>
  <si>
    <t>U+ Left Body Panel</t>
    <phoneticPr fontId="9" type="noConversion"/>
  </si>
  <si>
    <t>U+ Right Body Panel</t>
    <phoneticPr fontId="9" type="noConversion"/>
  </si>
  <si>
    <t>U+ Footrest cap L1</t>
    <phoneticPr fontId="9" type="noConversion"/>
  </si>
  <si>
    <t>U+ Footrest cap R1</t>
    <phoneticPr fontId="9" type="noConversion"/>
  </si>
  <si>
    <t>U+ Footrest cap L2</t>
    <phoneticPr fontId="9" type="noConversion"/>
  </si>
  <si>
    <t>U+ Footrest cap R2</t>
    <phoneticPr fontId="9" type="noConversion"/>
  </si>
  <si>
    <t>[N系通用]后尾牌</t>
  </si>
  <si>
    <t>M6*16</t>
    <phoneticPr fontId="9" type="noConversion"/>
  </si>
  <si>
    <t>M10*45*1.25</t>
    <phoneticPr fontId="9" type="noConversion"/>
  </si>
  <si>
    <r>
      <t>φ10*5-M8*20</t>
    </r>
    <r>
      <rPr>
        <sz val="12"/>
        <color theme="1"/>
        <rFont val="宋体"/>
        <family val="3"/>
        <charset val="134"/>
      </rPr>
      <t/>
    </r>
    <phoneticPr fontId="9" type="noConversion"/>
  </si>
  <si>
    <r>
      <t xml:space="preserve">M6*35 </t>
    </r>
    <r>
      <rPr>
        <sz val="12"/>
        <color theme="1"/>
        <rFont val="宋体"/>
        <family val="3"/>
        <charset val="134"/>
      </rPr>
      <t/>
    </r>
    <phoneticPr fontId="9" type="noConversion"/>
  </si>
  <si>
    <t>M10*1.25</t>
    <phoneticPr fontId="9" type="noConversion"/>
  </si>
  <si>
    <t>ST3.5*13</t>
    <phoneticPr fontId="9" type="noConversion"/>
  </si>
  <si>
    <t>ST4.2*10</t>
    <phoneticPr fontId="9" type="noConversion"/>
  </si>
  <si>
    <t>ST4.2*13</t>
    <phoneticPr fontId="9" type="noConversion"/>
  </si>
  <si>
    <r>
      <t xml:space="preserve">U+ </t>
    </r>
    <r>
      <rPr>
        <sz val="12"/>
        <color theme="1" tint="4.9989318521683403E-2"/>
        <rFont val="宋体"/>
        <family val="3"/>
        <charset val="134"/>
      </rPr>
      <t>后盖板</t>
    </r>
    <phoneticPr fontId="9" type="noConversion"/>
  </si>
  <si>
    <t>U+ Rear Cover</t>
    <phoneticPr fontId="9" type="noConversion"/>
  </si>
  <si>
    <t>Faucet lock, lock tongue length (19mm-26mm), saddle lock core, key</t>
    <phoneticPr fontId="9" type="noConversion"/>
  </si>
  <si>
    <t>LED, 12V, rated power 0.42w</t>
    <phoneticPr fontId="9" type="noConversion"/>
  </si>
  <si>
    <t>U-GT 后平叉</t>
  </si>
  <si>
    <t>U-GT Rear Swing Arm</t>
    <phoneticPr fontId="9" type="noConversion"/>
  </si>
  <si>
    <t>Material Q235, open files, 206 mm, tube diameter Φ 48 mm, including motor wire clip, + black electrophoresis coating</t>
    <phoneticPr fontId="9" type="noConversion"/>
  </si>
  <si>
    <t>U-GT rear fender bracket</t>
    <phoneticPr fontId="9" type="noConversion"/>
  </si>
  <si>
    <t>U-GT Rear armrest</t>
    <phoneticPr fontId="9" type="noConversion"/>
  </si>
  <si>
    <t>Q235</t>
    <phoneticPr fontId="9" type="noConversion"/>
  </si>
  <si>
    <t>U1 padel left</t>
    <phoneticPr fontId="9" type="noConversion"/>
  </si>
  <si>
    <t>U1 padel right</t>
    <phoneticPr fontId="9" type="noConversion"/>
  </si>
  <si>
    <t>U1 Tail plate mounting bracket</t>
    <phoneticPr fontId="9" type="noConversion"/>
  </si>
  <si>
    <r>
      <t xml:space="preserve">U-GT </t>
    </r>
    <r>
      <rPr>
        <sz val="12"/>
        <color theme="1" tint="4.9989318521683403E-2"/>
        <rFont val="宋体"/>
        <family val="3"/>
        <charset val="134"/>
      </rPr>
      <t>中撑固定轴</t>
    </r>
    <phoneticPr fontId="9" type="noConversion"/>
  </si>
  <si>
    <t>UGT main stand fixed shaft</t>
    <phoneticPr fontId="9" type="noConversion"/>
  </si>
  <si>
    <t>U-GT 后转向灯支架</t>
  </si>
  <si>
    <t>U-GT rear turn signal lamp</t>
    <phoneticPr fontId="9" type="noConversion"/>
  </si>
  <si>
    <r>
      <t xml:space="preserve">U+ </t>
    </r>
    <r>
      <rPr>
        <sz val="12"/>
        <color theme="1" tint="4.9989318521683403E-2"/>
        <rFont val="宋体"/>
        <family val="3"/>
        <charset val="134"/>
      </rPr>
      <t>方向把装饰盖</t>
    </r>
    <phoneticPr fontId="9" type="noConversion"/>
  </si>
  <si>
    <t>U+ Steering Handlebar cover</t>
    <phoneticPr fontId="9" type="noConversion"/>
  </si>
  <si>
    <t>rear wheel cover</t>
    <phoneticPr fontId="9" type="noConversion"/>
  </si>
  <si>
    <t>U+ U型圈大L1</t>
  </si>
  <si>
    <t>U+ U型圈大R1</t>
  </si>
  <si>
    <t>U+ U型圈大L2</t>
  </si>
  <si>
    <t>U+ U型圈大R2</t>
  </si>
  <si>
    <t>U+ U型圈大L3</t>
  </si>
  <si>
    <t>U+ U型圈大R3</t>
  </si>
  <si>
    <t>U+ U型圈大L4</t>
  </si>
  <si>
    <t>U+ U型圈大R4</t>
  </si>
  <si>
    <t>U+ U-ring big L1</t>
    <phoneticPr fontId="9" type="noConversion"/>
  </si>
  <si>
    <t>U+ U-ring big R1</t>
    <phoneticPr fontId="9" type="noConversion"/>
  </si>
  <si>
    <t>U+ U-ring big L2</t>
    <phoneticPr fontId="9" type="noConversion"/>
  </si>
  <si>
    <t>U+ U-ring big R2</t>
    <phoneticPr fontId="9" type="noConversion"/>
  </si>
  <si>
    <t>U+ U-ring big L3</t>
    <phoneticPr fontId="9" type="noConversion"/>
  </si>
  <si>
    <t>U+ U-ring big R3</t>
    <phoneticPr fontId="9" type="noConversion"/>
  </si>
  <si>
    <t>U+ U-ring big L4</t>
    <phoneticPr fontId="9" type="noConversion"/>
  </si>
  <si>
    <t>U+ U-ring big R4</t>
    <phoneticPr fontId="9" type="noConversion"/>
  </si>
  <si>
    <t>U+ rear bottom guard</t>
    <phoneticPr fontId="9" type="noConversion"/>
  </si>
  <si>
    <t>M+ charging cover plate</t>
    <phoneticPr fontId="9" type="noConversion"/>
  </si>
  <si>
    <t>[N系通用]前挡泥板胶垫</t>
  </si>
  <si>
    <t>[E3/E4]Front fender rubber pad</t>
    <phoneticPr fontId="9" type="noConversion"/>
  </si>
  <si>
    <r>
      <t xml:space="preserve">U-GT </t>
    </r>
    <r>
      <rPr>
        <sz val="12"/>
        <color theme="1" tint="4.9989318521683403E-2"/>
        <rFont val="宋体"/>
        <family val="3"/>
        <charset val="134"/>
      </rPr>
      <t>中轴堵盖（左）</t>
    </r>
    <phoneticPr fontId="9" type="noConversion"/>
  </si>
  <si>
    <t>Center shaft plug cover (left)</t>
    <phoneticPr fontId="9" type="noConversion"/>
  </si>
  <si>
    <t>Center shaft plug cover  (right)</t>
    <phoneticPr fontId="9" type="noConversion"/>
  </si>
  <si>
    <t>U+ 方向把装饰盖支架</t>
  </si>
  <si>
    <r>
      <t xml:space="preserve">U-GT </t>
    </r>
    <r>
      <rPr>
        <sz val="12"/>
        <color theme="1" tint="4.9989318521683403E-2"/>
        <rFont val="宋体"/>
        <family val="3"/>
        <charset val="134"/>
      </rPr>
      <t>传感器支架</t>
    </r>
    <phoneticPr fontId="9" type="noConversion"/>
  </si>
  <si>
    <t>U-GT sensor bracket</t>
    <phoneticPr fontId="9" type="noConversion"/>
  </si>
  <si>
    <r>
      <t xml:space="preserve">U-GT </t>
    </r>
    <r>
      <rPr>
        <sz val="12"/>
        <color theme="1" tint="4.9989318521683403E-2"/>
        <rFont val="宋体"/>
        <family val="3"/>
        <charset val="134"/>
      </rPr>
      <t>后碟刹安装支架</t>
    </r>
    <phoneticPr fontId="9" type="noConversion"/>
  </si>
  <si>
    <t>Rear disc brake mounting bracket</t>
    <phoneticPr fontId="9" type="noConversion"/>
  </si>
  <si>
    <t>M12*1.25*180</t>
    <phoneticPr fontId="9" type="noConversion"/>
  </si>
  <si>
    <t>[E3]Double spring</t>
    <phoneticPr fontId="9" type="noConversion"/>
  </si>
  <si>
    <t>Step of step bolt Φ12x13.5, with thread  10x1.25x10 and M6 countersunk hole in the central of bolt head 14</t>
    <phoneticPr fontId="9" type="noConversion"/>
  </si>
  <si>
    <t>90-90-14，C6501 4PR TL</t>
    <phoneticPr fontId="9" type="noConversion"/>
  </si>
  <si>
    <t>100-80-14，C6501R 4PR TL</t>
    <phoneticPr fontId="9" type="noConversion"/>
  </si>
  <si>
    <t>Including Valve Cap</t>
    <phoneticPr fontId="9" type="noConversion"/>
  </si>
  <si>
    <t>[E3/E4]Front brake disc</t>
    <phoneticPr fontId="9" type="noConversion"/>
  </si>
  <si>
    <t>[E4]Front left and right reflectors</t>
    <phoneticPr fontId="9" type="noConversion"/>
  </si>
  <si>
    <t>Φ12*Φ18*32.5mm</t>
    <phoneticPr fontId="9" type="noConversion"/>
  </si>
  <si>
    <t>[E4]Upside Ball Rack of direction bearing</t>
    <phoneticPr fontId="9" type="noConversion"/>
  </si>
  <si>
    <t>M+ Downside Ball Rack of direction bearing</t>
    <phoneticPr fontId="9" type="noConversion"/>
  </si>
  <si>
    <t>[E4]The direction bearing upside</t>
    <phoneticPr fontId="9" type="noConversion"/>
  </si>
  <si>
    <t>[E4]Stop turning gasket of direction bearing</t>
    <phoneticPr fontId="9" type="noConversion"/>
  </si>
  <si>
    <t>[E4]Locknut of direction bearing</t>
    <phoneticPr fontId="9" type="noConversion"/>
  </si>
  <si>
    <t>M+ Downside block bowl of the direction bearing</t>
    <phoneticPr fontId="9" type="noConversion"/>
  </si>
  <si>
    <r>
      <t>48V1200W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14''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BOSCH</t>
    </r>
    <phoneticPr fontId="9" type="noConversion"/>
  </si>
  <si>
    <t>[E3/E4]Rear brake disc</t>
    <phoneticPr fontId="9" type="noConversion"/>
  </si>
  <si>
    <t>Length of wire 500mm</t>
    <phoneticPr fontId="9" type="noConversion"/>
  </si>
  <si>
    <t xml:space="preserve">DOT Combination switch - left </t>
    <phoneticPr fontId="9" type="noConversion"/>
  </si>
  <si>
    <t>N1SP Combination switch - right</t>
    <phoneticPr fontId="9" type="noConversion"/>
  </si>
  <si>
    <t>[E4]Dashboard</t>
    <phoneticPr fontId="9" type="noConversion"/>
  </si>
  <si>
    <t>[E4]Lamp Controller</t>
    <phoneticPr fontId="9" type="noConversion"/>
  </si>
  <si>
    <t>LED</t>
    <phoneticPr fontId="9" type="noConversion"/>
  </si>
  <si>
    <t>N1SP Right turn signal lamp fixing bracket</t>
    <phoneticPr fontId="9" type="noConversion"/>
  </si>
  <si>
    <t>N1SP Left turn signal lamp fixing bracket</t>
    <phoneticPr fontId="9" type="noConversion"/>
  </si>
  <si>
    <t>PP parts</t>
    <phoneticPr fontId="9" type="noConversion"/>
  </si>
  <si>
    <t>Nylon+glass fiber</t>
    <phoneticPr fontId="9" type="noConversion"/>
  </si>
  <si>
    <t>Double-sided USB socket,U-series custom</t>
    <phoneticPr fontId="9" type="noConversion"/>
  </si>
  <si>
    <t>ABS</t>
    <phoneticPr fontId="9" type="noConversion"/>
  </si>
  <si>
    <t>niu</t>
    <phoneticPr fontId="9" type="noConversion"/>
  </si>
  <si>
    <t>LED six beads, E-Mark logo, shade UV hardening</t>
    <phoneticPr fontId="9" type="noConversion"/>
  </si>
  <si>
    <t>U+ Front Neck Cover blue</t>
    <phoneticPr fontId="9" type="noConversion"/>
  </si>
  <si>
    <t>ABS 蓝色</t>
    <phoneticPr fontId="9" type="noConversion"/>
  </si>
  <si>
    <t>U+ Front Neck Cover red</t>
    <phoneticPr fontId="9" type="noConversion"/>
  </si>
  <si>
    <t>ABS 红色</t>
    <phoneticPr fontId="9" type="noConversion"/>
  </si>
  <si>
    <t>U+ Front Neck Cover grey</t>
    <phoneticPr fontId="9" type="noConversion"/>
  </si>
  <si>
    <t>ABS 灰色</t>
    <phoneticPr fontId="9" type="noConversion"/>
  </si>
  <si>
    <t>U+ Front Neck Cover white</t>
    <phoneticPr fontId="9" type="noConversion"/>
  </si>
  <si>
    <t>ABS 白色</t>
    <phoneticPr fontId="9" type="noConversion"/>
  </si>
  <si>
    <r>
      <t xml:space="preserve">ABS </t>
    </r>
    <r>
      <rPr>
        <sz val="12"/>
        <color theme="1"/>
        <rFont val="宋体"/>
        <family val="3"/>
        <charset val="134"/>
      </rPr>
      <t>哑光黑</t>
    </r>
    <phoneticPr fontId="9" type="noConversion"/>
  </si>
  <si>
    <r>
      <t>ABS</t>
    </r>
    <r>
      <rPr>
        <sz val="12"/>
        <color theme="1"/>
        <rFont val="宋体"/>
        <family val="3"/>
        <charset val="134"/>
      </rPr>
      <t>，black</t>
    </r>
    <phoneticPr fontId="9" type="noConversion"/>
  </si>
  <si>
    <t>Rubber parts</t>
    <phoneticPr fontId="9" type="noConversion"/>
  </si>
  <si>
    <t>ABS 哑光黑</t>
    <phoneticPr fontId="9" type="noConversion"/>
  </si>
  <si>
    <t>[E3/E4]Rear wheel reflector</t>
    <phoneticPr fontId="9" type="noConversion"/>
  </si>
  <si>
    <t>[E3/E4]Rear license plate</t>
    <phoneticPr fontId="9" type="noConversion"/>
  </si>
  <si>
    <t>XX344 Right</t>
    <phoneticPr fontId="9" type="noConversion"/>
  </si>
  <si>
    <t>U-GT 线束总成</t>
    <phoneticPr fontId="9" type="noConversion"/>
  </si>
  <si>
    <t>U-GT 报警器（含遥控器）</t>
    <phoneticPr fontId="9" type="noConversion"/>
  </si>
  <si>
    <t>U3 LTE 4G</t>
    <phoneticPr fontId="9" type="noConversion"/>
  </si>
  <si>
    <t>U-GT 控制器</t>
    <phoneticPr fontId="9" type="noConversion"/>
  </si>
  <si>
    <t>MB DC-DC转换器</t>
    <phoneticPr fontId="9" type="noConversion"/>
  </si>
  <si>
    <t>LVEE 12V1.5A 105dB</t>
    <phoneticPr fontId="9" type="noConversion"/>
  </si>
  <si>
    <t>U+ 座桶</t>
    <phoneticPr fontId="9" type="noConversion"/>
  </si>
  <si>
    <t>PP件</t>
    <phoneticPr fontId="9" type="noConversion"/>
  </si>
  <si>
    <t>U+ 座桶内盖板</t>
    <phoneticPr fontId="9" type="noConversion"/>
  </si>
  <si>
    <t>UM 鞍座锁拉线</t>
    <phoneticPr fontId="9" type="noConversion"/>
  </si>
  <si>
    <t>U+ 套锁</t>
    <phoneticPr fontId="9" type="noConversion"/>
  </si>
  <si>
    <t>U-series Lock Set</t>
    <phoneticPr fontId="9" type="noConversion"/>
  </si>
  <si>
    <t>US 锁孔灯</t>
    <phoneticPr fontId="9" type="noConversion"/>
  </si>
  <si>
    <t>US lock lights</t>
    <phoneticPr fontId="9" type="noConversion"/>
  </si>
  <si>
    <t>U-GT 后扶手</t>
    <phoneticPr fontId="9" type="noConversion"/>
  </si>
  <si>
    <t>U+ 脚踏板堵盖L1</t>
    <phoneticPr fontId="9" type="noConversion"/>
  </si>
  <si>
    <t>U+ 脚踏板堵盖R1</t>
    <phoneticPr fontId="9" type="noConversion"/>
  </si>
  <si>
    <t>U+ 脚踏板堵盖L2</t>
    <phoneticPr fontId="9" type="noConversion"/>
  </si>
  <si>
    <t>U+ 脚踏板堵盖R2</t>
    <phoneticPr fontId="9" type="noConversion"/>
  </si>
  <si>
    <t>M5*12</t>
    <phoneticPr fontId="9" type="noConversion"/>
  </si>
  <si>
    <t>M6，Black</t>
    <phoneticPr fontId="9" type="noConversion"/>
  </si>
  <si>
    <t>M6*20</t>
    <phoneticPr fontId="9" type="noConversion"/>
  </si>
  <si>
    <t>M5*16</t>
    <phoneticPr fontId="9" type="noConversion"/>
  </si>
  <si>
    <t>M10</t>
    <phoneticPr fontId="9" type="noConversion"/>
  </si>
  <si>
    <t>Outer diameter 28mm inner diameter 10mm thickness 2mm, black zinc</t>
    <phoneticPr fontId="9" type="noConversion"/>
  </si>
  <si>
    <t>M3</t>
    <phoneticPr fontId="9" type="noConversion"/>
  </si>
  <si>
    <t>M6*16，Black</t>
    <phoneticPr fontId="9" type="noConversion"/>
  </si>
  <si>
    <t>ST4.2</t>
    <phoneticPr fontId="9" type="noConversion"/>
  </si>
  <si>
    <t>ST4.8*16，Black</t>
    <phoneticPr fontId="9" type="noConversion"/>
  </si>
  <si>
    <t>M6*12</t>
    <phoneticPr fontId="9" type="noConversion"/>
  </si>
  <si>
    <t>M8*12 Black</t>
    <phoneticPr fontId="9" type="noConversion"/>
  </si>
  <si>
    <t>M12*1.25，Black</t>
    <phoneticPr fontId="9" type="noConversion"/>
  </si>
  <si>
    <t>M3*16</t>
    <phoneticPr fontId="9" type="noConversion"/>
  </si>
  <si>
    <t>M5，Black</t>
    <phoneticPr fontId="9" type="noConversion"/>
  </si>
  <si>
    <t>GT硬标</t>
    <phoneticPr fontId="9" type="noConversion"/>
  </si>
  <si>
    <t>name badge</t>
    <phoneticPr fontId="9" type="noConversion"/>
  </si>
  <si>
    <t>U-GT 前叉组件（含减震）</t>
    <phoneticPr fontId="9" type="noConversion"/>
  </si>
  <si>
    <t>N1SP 碟刹盘固定螺栓</t>
    <phoneticPr fontId="9" type="noConversion"/>
  </si>
  <si>
    <t>Brake Disc mounting bolt</t>
    <phoneticPr fontId="9" type="noConversion"/>
  </si>
  <si>
    <t>六角法兰自锁螺母</t>
    <phoneticPr fontId="9" type="noConversion"/>
  </si>
  <si>
    <t>Hexagon flange self-locking nut</t>
    <phoneticPr fontId="9" type="noConversion"/>
  </si>
  <si>
    <t>Cross recessed pan head tapping screw</t>
    <phoneticPr fontId="9" type="noConversion"/>
  </si>
  <si>
    <t>锁紧块</t>
    <phoneticPr fontId="9" type="noConversion"/>
  </si>
  <si>
    <t>Locking block</t>
    <phoneticPr fontId="9" type="noConversion"/>
  </si>
  <si>
    <t>U-GT 后挡泥板支架</t>
    <phoneticPr fontId="9" type="noConversion"/>
  </si>
  <si>
    <t>U1 后搁脚（左）</t>
    <phoneticPr fontId="9" type="noConversion"/>
  </si>
  <si>
    <t>U1 后搁脚（右）</t>
    <phoneticPr fontId="9" type="noConversion"/>
  </si>
  <si>
    <t>U+ 后轮罩</t>
    <phoneticPr fontId="9" type="noConversion"/>
  </si>
  <si>
    <t>U+ 后底护板</t>
    <phoneticPr fontId="9" type="noConversion"/>
  </si>
  <si>
    <t>M+ 充电座盖板</t>
    <phoneticPr fontId="9" type="noConversion"/>
  </si>
  <si>
    <t>U-GT 中轴堵盖（右）</t>
    <phoneticPr fontId="9" type="noConversion"/>
  </si>
  <si>
    <t>[N1SP专用]磁铁支架</t>
    <phoneticPr fontId="9" type="noConversion"/>
  </si>
  <si>
    <t>[E4]Front Wheel Hall Sensor Magnet Holder</t>
    <phoneticPr fontId="9" type="noConversion"/>
  </si>
  <si>
    <t>[N1SP专用]磁铁支架夹片</t>
    <phoneticPr fontId="9" type="noConversion"/>
  </si>
  <si>
    <t>[E4]Front Wheel Hall Sensor Magnet Holder Clamping Piece</t>
    <phoneticPr fontId="9" type="noConversion"/>
  </si>
  <si>
    <t>Front Wheel speed sensor</t>
    <phoneticPr fontId="9" type="noConversion"/>
  </si>
  <si>
    <t>12-2019</t>
    <phoneticPr fontId="9" type="noConversion"/>
  </si>
  <si>
    <r>
      <rPr>
        <b/>
        <sz val="14"/>
        <color theme="1" tint="4.9989318521683403E-2"/>
        <rFont val="宋体"/>
        <family val="3"/>
        <charset val="134"/>
      </rPr>
      <t xml:space="preserve">物料编码
</t>
    </r>
    <r>
      <rPr>
        <b/>
        <sz val="14"/>
        <color theme="1" tint="4.9989318521683403E-2"/>
        <rFont val="Arial"/>
        <family val="2"/>
      </rPr>
      <t>Part No.</t>
    </r>
  </si>
  <si>
    <r>
      <t xml:space="preserve">    </t>
    </r>
    <r>
      <rPr>
        <b/>
        <sz val="14"/>
        <color theme="1" tint="4.9989318521683403E-2"/>
        <rFont val="宋体"/>
        <family val="3"/>
        <charset val="134"/>
      </rPr>
      <t xml:space="preserve">中文名称
</t>
    </r>
    <r>
      <rPr>
        <b/>
        <sz val="14"/>
        <color theme="1" tint="4.9989318521683403E-2"/>
        <rFont val="Arial"/>
        <family val="2"/>
      </rPr>
      <t>Chinese Name</t>
    </r>
  </si>
  <si>
    <r>
      <rPr>
        <b/>
        <sz val="14"/>
        <color theme="1" tint="4.9989318521683403E-2"/>
        <rFont val="宋体"/>
        <family val="3"/>
        <charset val="134"/>
      </rPr>
      <t xml:space="preserve">英文名称
</t>
    </r>
    <r>
      <rPr>
        <b/>
        <sz val="14"/>
        <color theme="1" tint="4.9989318521683403E-2"/>
        <rFont val="Arial"/>
        <family val="2"/>
      </rPr>
      <t>English Name</t>
    </r>
  </si>
  <si>
    <r>
      <rPr>
        <b/>
        <sz val="14"/>
        <color theme="1" tint="4.9989318521683403E-2"/>
        <rFont val="宋体"/>
        <family val="3"/>
        <charset val="134"/>
      </rPr>
      <t xml:space="preserve">型号
</t>
    </r>
    <r>
      <rPr>
        <b/>
        <sz val="14"/>
        <color theme="1" tint="4.9989318521683403E-2"/>
        <rFont val="Arial"/>
        <family val="2"/>
      </rPr>
      <t>Spec.</t>
    </r>
  </si>
  <si>
    <r>
      <rPr>
        <b/>
        <sz val="14"/>
        <color theme="1" tint="4.9989318521683403E-2"/>
        <rFont val="宋体"/>
        <family val="3"/>
        <charset val="134"/>
      </rPr>
      <t xml:space="preserve">数量
</t>
    </r>
    <r>
      <rPr>
        <b/>
        <sz val="14"/>
        <color theme="1" tint="4.9989318521683403E-2"/>
        <rFont val="Arial"/>
        <family val="2"/>
      </rPr>
      <t>Q’ty</t>
    </r>
  </si>
  <si>
    <t>M+ 电池BMS（功率版）</t>
  </si>
  <si>
    <t>48V31Ah</t>
    <phoneticPr fontId="9" type="noConversion"/>
  </si>
  <si>
    <t>M+ BMS for Battery Pack 48V31Ah P</t>
    <phoneticPr fontId="9" type="noConversion"/>
  </si>
  <si>
    <t>U-GT 电池包总成（功率板）</t>
  </si>
  <si>
    <r>
      <t>18650 2600mAh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48V31Ah</t>
    </r>
    <phoneticPr fontId="9" type="noConversion"/>
  </si>
  <si>
    <t>UGTBattery Pack 48V31Ah</t>
    <phoneticPr fontId="9" type="noConversion"/>
  </si>
  <si>
    <t>UQi GT Sport Spare Part List</t>
    <phoneticPr fontId="9" type="noConversion"/>
  </si>
  <si>
    <r>
      <t xml:space="preserve">UQi Sport </t>
    </r>
    <r>
      <rPr>
        <sz val="12"/>
        <color theme="1" tint="4.9989318521683403E-2"/>
        <rFont val="宋体"/>
        <family val="3"/>
        <charset val="134"/>
      </rPr>
      <t>车体硬标</t>
    </r>
    <phoneticPr fontId="9" type="noConversion"/>
  </si>
  <si>
    <t>UQi Sport Name Badge</t>
    <phoneticPr fontId="9" type="noConversion"/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</si>
  <si>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Qty</t>
    </r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</si>
  <si>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English Name</t>
    </r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</si>
  <si>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Part No.</t>
    </r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</si>
  <si>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No.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</si>
</sst>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>
    <font>
      <sz val="10"/>
      <color indexed="8"/>
      <name val="Helvetica"/>
      <charset val="134"/>
    </font>
    <font>
      <sz val="12"/>
      <color indexed="8"/>
      <name val="宋体"/>
      <family val="3"/>
      <charset val="134"/>
    </font>
    <font>
      <sz val="12"/>
      <color indexed="8"/>
      <name val="Helvetica"/>
      <family val="2"/>
    </font>
    <font>
      <b/>
      <sz val="16"/>
      <color indexed="8"/>
      <name val="Helvetica"/>
      <family val="2"/>
    </font>
    <font>
      <b/>
      <sz val="10"/>
      <color indexed="8"/>
      <name val="Helvetica"/>
      <family val="2"/>
    </font>
    <font>
      <b/>
      <sz val="15"/>
      <color indexed="13"/>
      <name val="Helvetica"/>
      <family val="2"/>
    </font>
    <font>
      <sz val="12"/>
      <color indexed="12"/>
      <name val="Helvetica"/>
      <family val="2"/>
    </font>
    <font>
      <sz val="12"/>
      <color indexed="8"/>
      <name val="Arial"/>
      <family val="2"/>
    </font>
    <font>
      <u/>
      <sz val="12"/>
      <color indexed="11"/>
      <name val="Helvetica"/>
      <family val="2"/>
    </font>
    <font>
      <sz val="9"/>
      <name val="Helvetica"/>
      <family val="2"/>
    </font>
    <font>
      <b/>
      <sz val="12"/>
      <color theme="1" tint="4.9989318521683403E-2"/>
      <name val="Arial"/>
      <family val="2"/>
    </font>
    <font>
      <b/>
      <sz val="12"/>
      <color theme="1" tint="4.9989318521683403E-2"/>
      <name val="宋体"/>
      <family val="3"/>
      <charset val="134"/>
    </font>
    <font>
      <sz val="12"/>
      <color theme="1" tint="4.9989318521683403E-2"/>
      <name val="Arial"/>
      <family val="2"/>
    </font>
    <font>
      <sz val="12"/>
      <color theme="1"/>
      <name val="Arial"/>
      <family val="2"/>
    </font>
    <font>
      <sz val="12"/>
      <color theme="1" tint="4.9989318521683403E-2"/>
      <name val="宋体"/>
      <family val="3"/>
      <charset val="134"/>
    </font>
    <font>
      <sz val="12"/>
      <color theme="1" tint="4.9989318521683403E-2"/>
      <name val="Helvetica"/>
      <family val="2"/>
    </font>
    <font>
      <sz val="12"/>
      <color theme="1"/>
      <name val="宋体"/>
      <family val="3"/>
      <charset val="134"/>
    </font>
    <font>
      <b/>
      <sz val="14"/>
      <color theme="1" tint="4.9989318521683403E-2"/>
      <name val="Arial"/>
      <family val="2"/>
    </font>
    <font>
      <b/>
      <sz val="14"/>
      <color theme="1" tint="4.9989318521683403E-2"/>
      <name val="宋体"/>
      <family val="3"/>
      <charset val="134"/>
    </font>
    <font>
      <sz val="14"/>
      <color indexed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14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3999755851924192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indexed="13"/>
      </bottom>
      <diagonal/>
    </border>
    <border>
      <left/>
      <right/>
      <top style="thick">
        <color indexed="15"/>
      </top>
      <bottom/>
      <diagonal/>
    </border>
    <border>
      <left/>
      <right/>
      <top style="thick">
        <color indexed="19"/>
      </top>
      <bottom/>
      <diagonal/>
    </border>
    <border>
      <left style="thin">
        <color indexed="19"/>
      </left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indexed="11"/>
      </top>
      <bottom/>
      <diagonal/>
    </border>
    <border>
      <left style="thin">
        <color indexed="12"/>
      </left>
      <right/>
      <top style="thick">
        <color indexed="11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indexed="19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indexed="15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46">
    <xf numFmtId="0" fontId="0" fillId="0" borderId="0" xfId="0">
      <alignment vertical="top" wrapText="1"/>
    </xf>
    <xf numFmtId="49" fontId="1" fillId="3" borderId="2" xfId="0" applyNumberFormat="1" applyFont="1" applyFill="1" applyBorder="1" applyAlignment="1">
      <alignment horizontal="center" vertical="center" wrapText="1"/>
    </xf>
    <xf numFmtId="49" fontId="1" fillId="3" borderId="3" xfId="0" applyNumberFormat="1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49" fontId="1" fillId="3" borderId="0" xfId="0" applyNumberFormat="1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left" vertical="top" wrapText="1"/>
    </xf>
    <xf numFmtId="0" fontId="2" fillId="7" borderId="0" xfId="0" applyFont="1" applyFill="1" applyAlignment="1">
      <alignment horizontal="left" vertical="top" wrapText="1"/>
    </xf>
    <xf numFmtId="0" fontId="8" fillId="7" borderId="0" xfId="0" applyFont="1" applyFill="1" applyAlignment="1">
      <alignment horizontal="left" vertical="top" wrapText="1"/>
    </xf>
    <xf numFmtId="0" fontId="12" fillId="0" borderId="5" xfId="0" applyNumberFormat="1" applyFont="1" applyFill="1" applyBorder="1" applyAlignment="1">
      <alignment horizontal="center" vertical="center" wrapText="1"/>
    </xf>
    <xf numFmtId="49" fontId="12" fillId="0" borderId="5" xfId="0" applyNumberFormat="1" applyFont="1" applyFill="1" applyBorder="1" applyAlignment="1">
      <alignment horizontal="center" vertical="center"/>
    </xf>
    <xf numFmtId="49" fontId="13" fillId="0" borderId="5" xfId="0" applyNumberFormat="1" applyFont="1" applyFill="1" applyBorder="1" applyAlignment="1">
      <alignment horizontal="left" vertical="center" wrapText="1"/>
    </xf>
    <xf numFmtId="0" fontId="12" fillId="0" borderId="5" xfId="0" applyNumberFormat="1" applyFont="1" applyFill="1" applyBorder="1" applyAlignment="1">
      <alignment horizontal="center" vertical="center"/>
    </xf>
    <xf numFmtId="0" fontId="0" fillId="0" borderId="0" xfId="0" applyFill="1">
      <alignment vertical="top" wrapText="1"/>
    </xf>
    <xf numFmtId="49" fontId="10" fillId="8" borderId="6" xfId="0" applyNumberFormat="1" applyFont="1" applyFill="1" applyBorder="1" applyAlignment="1">
      <alignment horizontal="center" vertical="center" wrapText="1"/>
    </xf>
    <xf numFmtId="0" fontId="10" fillId="8" borderId="7" xfId="0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top" wrapText="1"/>
    </xf>
    <xf numFmtId="0" fontId="1" fillId="3" borderId="2" xfId="0" applyNumberFormat="1" applyFont="1" applyFill="1" applyBorder="1" applyAlignment="1">
      <alignment horizontal="center" vertical="center"/>
    </xf>
    <xf numFmtId="0" fontId="0" fillId="0" borderId="0" xfId="0" applyNumberFormat="1">
      <alignment vertical="top" wrapText="1"/>
    </xf>
    <xf numFmtId="0" fontId="0" fillId="3" borderId="0" xfId="0" applyFill="1">
      <alignment vertical="top" wrapText="1"/>
    </xf>
    <xf numFmtId="49" fontId="5" fillId="0" borderId="0" xfId="0" applyNumberFormat="1" applyFont="1" applyAlignment="1">
      <alignment horizontal="left" vertical="center" wrapText="1"/>
    </xf>
    <xf numFmtId="0" fontId="12" fillId="0" borderId="8" xfId="0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Border="1" applyAlignment="1">
      <alignment horizontal="center" vertical="center"/>
    </xf>
    <xf numFmtId="49" fontId="17" fillId="8" borderId="5" xfId="0" applyNumberFormat="1" applyFont="1" applyFill="1" applyBorder="1" applyAlignment="1">
      <alignment horizontal="center" vertical="center" wrapText="1"/>
    </xf>
    <xf numFmtId="49" fontId="17" fillId="8" borderId="5" xfId="0" applyNumberFormat="1" applyFont="1" applyFill="1" applyBorder="1" applyAlignment="1">
      <alignment vertical="center" wrapText="1"/>
    </xf>
    <xf numFmtId="0" fontId="17" fillId="8" borderId="5" xfId="0" applyFont="1" applyFill="1" applyBorder="1" applyAlignment="1">
      <alignment horizontal="left" vertical="center" wrapText="1"/>
    </xf>
    <xf numFmtId="0" fontId="17" fillId="8" borderId="5" xfId="0" applyFont="1" applyFill="1" applyBorder="1" applyAlignment="1">
      <alignment horizontal="center" vertical="center" wrapText="1"/>
    </xf>
    <xf numFmtId="0" fontId="19" fillId="0" borderId="0" xfId="0" applyFont="1">
      <alignment vertical="top" wrapText="1"/>
    </xf>
    <xf numFmtId="0" fontId="4" fillId="3" borderId="0" xfId="0" applyFont="1" applyFill="1">
      <alignment vertical="top" wrapText="1"/>
    </xf>
    <xf numFmtId="0" fontId="12" fillId="0" borderId="8" xfId="0" applyNumberFormat="1" applyFont="1" applyFill="1" applyBorder="1" applyAlignment="1">
      <alignment horizontal="center" vertical="center" wrapText="1"/>
    </xf>
    <xf numFmtId="0" fontId="12" fillId="0" borderId="9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left" vertical="center" wrapText="1"/>
    </xf>
    <xf numFmtId="0" fontId="0" fillId="3" borderId="1" xfId="0" applyFill="1" applyBorder="1">
      <alignment vertical="top" wrapText="1"/>
    </xf>
    <xf numFmtId="49" fontId="3" fillId="3" borderId="0" xfId="0" applyNumberFormat="1" applyFont="1" applyFill="1" applyAlignment="1">
      <alignment horizontal="left" vertical="center" wrapText="1"/>
    </xf>
    <xf numFmtId="0" fontId="3" fillId="4" borderId="0" xfId="0" applyFont="1" applyFill="1" applyAlignment="1">
      <alignment horizontal="left" vertical="center" wrapText="1"/>
    </xf>
    <xf numFmtId="0" fontId="0" fillId="3" borderId="0" xfId="0" applyFill="1">
      <alignment vertical="top" wrapText="1"/>
    </xf>
    <xf numFmtId="0" fontId="4" fillId="2" borderId="0" xfId="0" applyFont="1" applyFill="1">
      <alignment vertical="top" wrapText="1"/>
    </xf>
    <xf numFmtId="49" fontId="5" fillId="5" borderId="0" xfId="0" applyNumberFormat="1" applyFont="1" applyFill="1" applyAlignment="1">
      <alignment horizontal="left" vertical="center" wrapText="1"/>
    </xf>
    <xf numFmtId="49" fontId="5" fillId="0" borderId="0" xfId="0" applyNumberFormat="1" applyFont="1" applyAlignment="1">
      <alignment horizontal="left" vertical="center" wrapText="1"/>
    </xf>
    <xf numFmtId="0" fontId="12" fillId="0" borderId="11" xfId="0" applyNumberFormat="1" applyFont="1" applyFill="1" applyBorder="1" applyAlignment="1">
      <alignment horizontal="center" vertical="center" wrapText="1"/>
    </xf>
    <xf numFmtId="0" fontId="12" fillId="0" borderId="1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0" fontId="0" fillId="3" borderId="4" xfId="0" applyFill="1" applyBorder="1">
      <alignment vertical="top" wrapText="1"/>
    </xf>
    <xf numFmtId="0" fontId="12" fillId="0" borderId="12" xfId="0" applyNumberFormat="1" applyFont="1" applyFill="1" applyBorder="1" applyAlignment="1">
      <alignment horizontal="center" vertical="center" wrapText="1"/>
    </xf>
  </cellXfs>
  <cellStyles count="1">
    <cellStyle name="Normalny" xfId="0" builtinId="0"/>
  </cellStyles>
  <dxfs count="96"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</dxfs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5E88B1"/>
      <rgbColor rgb="00EEF3F4"/>
      <rgbColor rgb="000000FF"/>
      <rgbColor rgb="00FFFFFF"/>
      <rgbColor rgb="00FEFEFE"/>
      <rgbColor rgb="00BDC0BF"/>
      <rgbColor rgb="00FF2600"/>
      <rgbColor rgb="00929292"/>
      <rgbColor rgb="00EAEAEA"/>
      <rgbColor rgb="00D5D5D5"/>
      <rgbColor rgb="00FF2D21"/>
      <rgbColor rgb="00FF000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328770</xdr:colOff>
      <xdr:row>2</xdr:row>
      <xdr:rowOff>5200650</xdr:rowOff>
    </xdr:from>
    <xdr:to>
      <xdr:col>1</xdr:col>
      <xdr:colOff>714473</xdr:colOff>
      <xdr:row>2</xdr:row>
      <xdr:rowOff>5200650</xdr:rowOff>
    </xdr:to>
    <xdr:sp macro="" textlink="">
      <xdr:nvSpPr>
        <xdr:cNvPr id="10" name="Shape 10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/>
      </xdr:nvSpPr>
      <xdr:spPr>
        <a:xfrm>
          <a:off x="747395" y="5798820"/>
          <a:ext cx="386080" cy="0"/>
        </a:xfrm>
        <a:prstGeom prst="ellipse">
          <a:avLst/>
        </a:prstGeom>
        <a:solidFill>
          <a:srgbClr val="000000"/>
        </a:solid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xdr:spPr>
      <xdr:txBody>
        <a:bodyPr wrap="square" lIns="50800" tIns="50800" rIns="50800" bIns="50800" numCol="1" anchor="ctr">
          <a:noAutofit/>
        </a:bodyPr>
        <a:lstStyle/>
        <a:p>
          <a:pPr marL="0" marR="0" indent="0" algn="ctr" defTabSz="9144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200" b="0" i="0" u="none" strike="noStrike" cap="none" spc="0" baseline="0">
              <a:ln>
                <a:noFill/>
              </a:ln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"/>
            </a:defRPr>
          </a:pPr>
          <a:r>
            <a:rPr sz="1200" b="0" i="0" u="none" strike="noStrike" cap="none" spc="0" baseline="0">
              <a:ln>
                <a:noFill/>
              </a:ln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"/>
            </a:rPr>
            <a:t>8</a:t>
          </a:r>
        </a:p>
      </xdr:txBody>
    </xdr:sp>
    <xdr:clientData/>
  </xdr:twoCellAnchor>
  <xdr:twoCellAnchor>
    <xdr:from>
      <xdr:col>2</xdr:col>
      <xdr:colOff>0</xdr:colOff>
      <xdr:row>2</xdr:row>
      <xdr:rowOff>5200650</xdr:rowOff>
    </xdr:from>
    <xdr:to>
      <xdr:col>2</xdr:col>
      <xdr:colOff>275516</xdr:colOff>
      <xdr:row>2</xdr:row>
      <xdr:rowOff>5200650</xdr:rowOff>
    </xdr:to>
    <xdr:sp macro="" textlink="">
      <xdr:nvSpPr>
        <xdr:cNvPr id="12" name="Shape 12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SpPr/>
      </xdr:nvSpPr>
      <xdr:spPr>
        <a:xfrm>
          <a:off x="3319780" y="5798820"/>
          <a:ext cx="365125" cy="0"/>
        </a:xfrm>
        <a:prstGeom prst="ellipse">
          <a:avLst/>
        </a:prstGeom>
        <a:solidFill>
          <a:srgbClr val="000000"/>
        </a:solid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xdr:spPr>
      <xdr:txBody>
        <a:bodyPr wrap="square" lIns="50800" tIns="50800" rIns="50800" bIns="50800" numCol="1" anchor="ctr">
          <a:noAutofit/>
        </a:bodyPr>
        <a:lstStyle/>
        <a:p>
          <a:pPr marL="0" marR="0" indent="0" algn="ctr" defTabSz="9144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900" b="0" i="0" u="none" strike="noStrike" cap="none" spc="0" baseline="0">
              <a:ln>
                <a:noFill/>
              </a:ln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"/>
            </a:defRPr>
          </a:pPr>
          <a:r>
            <a:rPr sz="900" b="0" i="0" u="none" strike="noStrike" cap="none" spc="0" baseline="0">
              <a:ln>
                <a:noFill/>
              </a:ln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"/>
            </a:rPr>
            <a:t>10</a:t>
          </a:r>
        </a:p>
      </xdr:txBody>
    </xdr:sp>
    <xdr:clientData/>
  </xdr:twoCellAnchor>
  <xdr:twoCellAnchor>
    <xdr:from>
      <xdr:col>0</xdr:col>
      <xdr:colOff>32657</xdr:colOff>
      <xdr:row>2</xdr:row>
      <xdr:rowOff>396438</xdr:rowOff>
    </xdr:from>
    <xdr:to>
      <xdr:col>3</xdr:col>
      <xdr:colOff>0</xdr:colOff>
      <xdr:row>2</xdr:row>
      <xdr:rowOff>4666401</xdr:rowOff>
    </xdr:to>
    <xdr:grpSp>
      <xdr:nvGrpSpPr>
        <xdr:cNvPr id="16" name="组合 15">
          <a:extLst>
            <a:ext uri="{FF2B5EF4-FFF2-40B4-BE49-F238E27FC236}">
              <a16:creationId xmlns="" xmlns:a16="http://schemas.microsoft.com/office/drawing/2014/main" id="{CB07B74C-3A69-42BF-900B-FDDBBF54C8E9}"/>
            </a:ext>
          </a:extLst>
        </xdr:cNvPr>
        <xdr:cNvGrpSpPr/>
      </xdr:nvGrpSpPr>
      <xdr:grpSpPr>
        <a:xfrm>
          <a:off x="32657" y="981545"/>
          <a:ext cx="8335736" cy="4269963"/>
          <a:chOff x="0" y="1027809"/>
          <a:chExt cx="12605657" cy="4269963"/>
        </a:xfrm>
      </xdr:grpSpPr>
      <xdr:pic>
        <xdr:nvPicPr>
          <xdr:cNvPr id="2" name="pasted-image.tiff">
            <a:extLst>
              <a:ext uri="{FF2B5EF4-FFF2-40B4-BE49-F238E27FC236}">
                <a16:creationId xmlns="" xmlns:a16="http://schemas.microsoft.com/office/drawing/2014/main" id="{00000000-0008-0000-01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1027809"/>
            <a:ext cx="12605657" cy="4269963"/>
          </a:xfrm>
          <a:prstGeom prst="rect">
            <a:avLst/>
          </a:prstGeom>
          <a:ln w="12700" cap="flat">
            <a:noFill/>
            <a:miter lim="400000"/>
            <a:headEnd/>
            <a:tailEnd/>
          </a:ln>
          <a:effectLst/>
        </xdr:spPr>
      </xdr:pic>
      <xdr:sp macro="" textlink="">
        <xdr:nvSpPr>
          <xdr:cNvPr id="3" name="Shape 3">
            <a:extLst>
              <a:ext uri="{FF2B5EF4-FFF2-40B4-BE49-F238E27FC236}">
                <a16:creationId xmlns=""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5889996" y="1782828"/>
            <a:ext cx="385703" cy="399051"/>
          </a:xfrm>
          <a:prstGeom prst="ellipse">
            <a:avLst/>
          </a:prstGeom>
          <a:solidFill>
            <a:srgbClr val="000000"/>
          </a:solidFill>
          <a:ln w="12700" cap="flat">
            <a:noFill/>
            <a:miter lim="400000"/>
          </a:ln>
          <a:effectLst>
            <a:outerShdw blurRad="38100" dist="25400" dir="5400000" rotWithShape="0">
              <a:srgbClr val="000000">
                <a:alpha val="50000"/>
              </a:srgbClr>
            </a:outerShdw>
          </a:effectLst>
        </xdr:spPr>
        <xdr:txBody>
          <a:bodyPr wrap="square" lIns="50800" tIns="50800" rIns="50800" bIns="50800" numCol="1" anchor="ctr">
            <a:no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defRPr>
            </a:pPr>
            <a:r>
              <a: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rPr>
              <a:t>1</a:t>
            </a:r>
          </a:p>
        </xdr:txBody>
      </xdr:sp>
      <xdr:sp macro="" textlink="">
        <xdr:nvSpPr>
          <xdr:cNvPr id="5" name="Shape 5">
            <a:extLst>
              <a:ext uri="{FF2B5EF4-FFF2-40B4-BE49-F238E27FC236}">
                <a16:creationId xmlns=""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9685139" y="1622429"/>
            <a:ext cx="385703" cy="399051"/>
          </a:xfrm>
          <a:prstGeom prst="ellipse">
            <a:avLst/>
          </a:prstGeom>
          <a:solidFill>
            <a:srgbClr val="000000"/>
          </a:solidFill>
          <a:ln w="12700" cap="flat">
            <a:noFill/>
            <a:miter lim="400000"/>
          </a:ln>
          <a:effectLst>
            <a:outerShdw blurRad="38100" dist="25400" dir="5400000" rotWithShape="0">
              <a:srgbClr val="000000">
                <a:alpha val="50000"/>
              </a:srgbClr>
            </a:outerShdw>
          </a:effectLst>
        </xdr:spPr>
        <xdr:txBody>
          <a:bodyPr wrap="square" lIns="50800" tIns="50800" rIns="50800" bIns="50800" numCol="1" anchor="ctr">
            <a:no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defRPr>
            </a:pPr>
            <a:r>
              <a: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rPr>
              <a:t>3</a:t>
            </a:r>
          </a:p>
        </xdr:txBody>
      </xdr:sp>
      <xdr:sp macro="" textlink="">
        <xdr:nvSpPr>
          <xdr:cNvPr id="6" name="Shape 6">
            <a:extLst>
              <a:ext uri="{FF2B5EF4-FFF2-40B4-BE49-F238E27FC236}">
                <a16:creationId xmlns=""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1294862" y="2281751"/>
            <a:ext cx="370652" cy="399051"/>
          </a:xfrm>
          <a:prstGeom prst="ellipse">
            <a:avLst/>
          </a:prstGeom>
          <a:solidFill>
            <a:srgbClr val="000000"/>
          </a:solidFill>
          <a:ln w="12700" cap="flat">
            <a:noFill/>
            <a:miter lim="400000"/>
          </a:ln>
          <a:effectLst>
            <a:outerShdw blurRad="38100" dist="25400" dir="5400000" rotWithShape="0">
              <a:srgbClr val="000000">
                <a:alpha val="50000"/>
              </a:srgbClr>
            </a:outerShdw>
          </a:effectLst>
        </xdr:spPr>
        <xdr:txBody>
          <a:bodyPr wrap="square" lIns="50800" tIns="50800" rIns="50800" bIns="50800" numCol="1" anchor="ctr">
            <a:no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defRPr>
            </a:pPr>
            <a:r>
              <a: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rPr>
              <a:t>4</a:t>
            </a:r>
          </a:p>
        </xdr:txBody>
      </xdr:sp>
      <xdr:sp macro="" textlink="">
        <xdr:nvSpPr>
          <xdr:cNvPr id="7" name="Shape 7">
            <a:extLst>
              <a:ext uri="{FF2B5EF4-FFF2-40B4-BE49-F238E27FC236}">
                <a16:creationId xmlns=""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11210924" y="2381064"/>
            <a:ext cx="425903" cy="399052"/>
          </a:xfrm>
          <a:prstGeom prst="ellipse">
            <a:avLst/>
          </a:prstGeom>
          <a:solidFill>
            <a:srgbClr val="000000"/>
          </a:solidFill>
          <a:ln w="12700" cap="flat">
            <a:noFill/>
            <a:miter lim="400000"/>
          </a:ln>
          <a:effectLst>
            <a:outerShdw blurRad="38100" dist="25400" dir="5400000" rotWithShape="0">
              <a:srgbClr val="000000">
                <a:alpha val="50000"/>
              </a:srgbClr>
            </a:outerShdw>
          </a:effectLst>
        </xdr:spPr>
        <xdr:txBody>
          <a:bodyPr wrap="square" lIns="50800" tIns="50800" rIns="50800" bIns="50800" numCol="1" anchor="ctr">
            <a:no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defRPr>
            </a:pPr>
            <a:r>
              <a: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rPr>
              <a:t>5</a:t>
            </a:r>
          </a:p>
        </xdr:txBody>
      </xdr:sp>
      <xdr:sp macro="" textlink="">
        <xdr:nvSpPr>
          <xdr:cNvPr id="13" name="Shape 13">
            <a:extLst>
              <a:ext uri="{FF2B5EF4-FFF2-40B4-BE49-F238E27FC236}">
                <a16:creationId xmlns=""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10393137" y="4329793"/>
            <a:ext cx="445276" cy="436090"/>
          </a:xfrm>
          <a:prstGeom prst="ellipse">
            <a:avLst/>
          </a:prstGeom>
          <a:solidFill>
            <a:srgbClr val="000000"/>
          </a:solidFill>
          <a:ln w="12700" cap="flat">
            <a:noFill/>
            <a:miter lim="400000"/>
          </a:ln>
          <a:effectLst>
            <a:outerShdw blurRad="38100" dist="25400" dir="5400000" rotWithShape="0">
              <a:srgbClr val="000000">
                <a:alpha val="50000"/>
              </a:srgbClr>
            </a:outerShdw>
          </a:effectLst>
        </xdr:spPr>
        <xdr:txBody>
          <a:bodyPr wrap="square" lIns="50800" tIns="50800" rIns="50800" bIns="50800" numCol="1" anchor="ctr">
            <a:no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 sz="9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defRPr>
            </a:pPr>
            <a:r>
              <a:rPr lang="en-US" sz="9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rPr>
              <a:t>7</a:t>
            </a:r>
            <a:endParaRPr sz="900" b="0" i="0" u="none" strike="noStrike" cap="none" spc="0" baseline="0">
              <a:ln>
                <a:noFill/>
              </a:ln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"/>
            </a:endParaRPr>
          </a:p>
        </xdr:txBody>
      </xdr:sp>
      <xdr:sp macro="" textlink="">
        <xdr:nvSpPr>
          <xdr:cNvPr id="14" name="Shape 14">
            <a:extLst>
              <a:ext uri="{FF2B5EF4-FFF2-40B4-BE49-F238E27FC236}">
                <a16:creationId xmlns=""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1494065" y="3030578"/>
            <a:ext cx="400049" cy="420194"/>
          </a:xfrm>
          <a:prstGeom prst="ellipse">
            <a:avLst/>
          </a:prstGeom>
          <a:solidFill>
            <a:srgbClr val="000000"/>
          </a:solidFill>
          <a:ln w="12700" cap="flat">
            <a:noFill/>
            <a:miter lim="400000"/>
          </a:ln>
          <a:effectLst>
            <a:outerShdw blurRad="38100" dist="25400" dir="5400000" rotWithShape="0">
              <a:srgbClr val="000000">
                <a:alpha val="50000"/>
              </a:srgbClr>
            </a:outerShdw>
          </a:effectLst>
        </xdr:spPr>
        <xdr:txBody>
          <a:bodyPr wrap="square" lIns="50800" tIns="50800" rIns="50800" bIns="50800" numCol="1" anchor="ctr">
            <a:no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 sz="9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defRPr>
            </a:pPr>
            <a:r>
              <a:rPr sz="9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rPr>
              <a:t>12</a:t>
            </a:r>
          </a:p>
        </xdr:txBody>
      </xdr:sp>
      <xdr:sp macro="" textlink="">
        <xdr:nvSpPr>
          <xdr:cNvPr id="15" name="Shape 15">
            <a:extLst>
              <a:ext uri="{FF2B5EF4-FFF2-40B4-BE49-F238E27FC236}">
                <a16:creationId xmlns=""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10658527" y="2841173"/>
            <a:ext cx="357815" cy="359228"/>
          </a:xfrm>
          <a:prstGeom prst="ellipse">
            <a:avLst/>
          </a:prstGeom>
          <a:solidFill>
            <a:srgbClr val="000000"/>
          </a:solidFill>
          <a:ln w="12700" cap="flat">
            <a:noFill/>
            <a:miter lim="400000"/>
          </a:ln>
          <a:effectLst>
            <a:outerShdw blurRad="38100" dist="25400" dir="5400000" rotWithShape="0">
              <a:srgbClr val="000000">
                <a:alpha val="50000"/>
              </a:srgbClr>
            </a:outerShdw>
          </a:effectLst>
        </xdr:spPr>
        <xdr:txBody>
          <a:bodyPr wrap="square" lIns="50800" tIns="50800" rIns="50800" bIns="50800" numCol="1" anchor="ctr">
            <a:no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 sz="9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defRPr>
            </a:pPr>
            <a:r>
              <a:rPr sz="9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rPr>
              <a:t>13</a:t>
            </a:r>
          </a:p>
        </xdr:txBody>
      </xdr:sp>
      <xdr:sp macro="" textlink="">
        <xdr:nvSpPr>
          <xdr:cNvPr id="17" name="Shape 3">
            <a:extLst>
              <a:ext uri="{FF2B5EF4-FFF2-40B4-BE49-F238E27FC236}">
                <a16:creationId xmlns="" xmlns:a16="http://schemas.microsoft.com/office/drawing/2014/main" id="{F655FC73-EE60-4C7D-9458-8D188F3A3F4C}"/>
              </a:ext>
            </a:extLst>
          </xdr:cNvPr>
          <xdr:cNvSpPr/>
        </xdr:nvSpPr>
        <xdr:spPr>
          <a:xfrm>
            <a:off x="2002973" y="1611085"/>
            <a:ext cx="370114" cy="370946"/>
          </a:xfrm>
          <a:prstGeom prst="ellipse">
            <a:avLst/>
          </a:prstGeom>
          <a:solidFill>
            <a:srgbClr val="000000"/>
          </a:solidFill>
          <a:ln w="12700" cap="flat">
            <a:noFill/>
            <a:miter lim="400000"/>
          </a:ln>
          <a:effectLst>
            <a:outerShdw blurRad="38100" dist="25400" dir="5400000" rotWithShape="0">
              <a:srgbClr val="000000">
                <a:alpha val="50000"/>
              </a:srgbClr>
            </a:outerShdw>
          </a:effectLst>
        </xdr:spPr>
        <xdr:txBody>
          <a:bodyPr wrap="square" lIns="50800" tIns="50800" rIns="50800" bIns="50800" numCol="1" anchor="ctr">
            <a:no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defRPr>
            </a:pPr>
            <a:r>
              <a:rPr lang="en-US"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rPr>
              <a:t>2</a:t>
            </a:r>
            <a:endParaRPr sz="1200" b="0" i="0" u="none" strike="noStrike" cap="none" spc="0" baseline="0">
              <a:ln>
                <a:noFill/>
              </a:ln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"/>
            </a:endParaRPr>
          </a:p>
        </xdr:txBody>
      </xdr:sp>
      <xdr:sp macro="" textlink="">
        <xdr:nvSpPr>
          <xdr:cNvPr id="19" name="Shape 13">
            <a:extLst>
              <a:ext uri="{FF2B5EF4-FFF2-40B4-BE49-F238E27FC236}">
                <a16:creationId xmlns="" xmlns:a16="http://schemas.microsoft.com/office/drawing/2014/main" id="{9338A041-4323-4D51-B93F-4992C06F42DF}"/>
              </a:ext>
            </a:extLst>
          </xdr:cNvPr>
          <xdr:cNvSpPr/>
        </xdr:nvSpPr>
        <xdr:spPr>
          <a:xfrm>
            <a:off x="2152652" y="4144735"/>
            <a:ext cx="445276" cy="436090"/>
          </a:xfrm>
          <a:prstGeom prst="ellipse">
            <a:avLst/>
          </a:prstGeom>
          <a:solidFill>
            <a:srgbClr val="000000"/>
          </a:solidFill>
          <a:ln w="12700" cap="flat">
            <a:noFill/>
            <a:miter lim="400000"/>
          </a:ln>
          <a:effectLst>
            <a:outerShdw blurRad="38100" dist="25400" dir="5400000" rotWithShape="0">
              <a:srgbClr val="000000">
                <a:alpha val="50000"/>
              </a:srgbClr>
            </a:outerShdw>
          </a:effectLst>
        </xdr:spPr>
        <xdr:txBody>
          <a:bodyPr wrap="square" lIns="50800" tIns="50800" rIns="50800" bIns="50800" numCol="1" anchor="ctr">
            <a:no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 sz="9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defRPr>
            </a:pPr>
            <a:r>
              <a:rPr lang="en-US" sz="9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rPr>
              <a:t>6</a:t>
            </a:r>
            <a:endParaRPr sz="900" b="0" i="0" u="none" strike="noStrike" cap="none" spc="0" baseline="0">
              <a:ln>
                <a:noFill/>
              </a:ln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"/>
            </a:endParaRPr>
          </a:p>
        </xdr:txBody>
      </xdr:sp>
      <xdr:sp macro="" textlink="">
        <xdr:nvSpPr>
          <xdr:cNvPr id="20" name="Shape 13">
            <a:extLst>
              <a:ext uri="{FF2B5EF4-FFF2-40B4-BE49-F238E27FC236}">
                <a16:creationId xmlns="" xmlns:a16="http://schemas.microsoft.com/office/drawing/2014/main" id="{E36A7E4A-0B56-4A1D-B5C0-114A74407821}"/>
              </a:ext>
            </a:extLst>
          </xdr:cNvPr>
          <xdr:cNvSpPr/>
        </xdr:nvSpPr>
        <xdr:spPr>
          <a:xfrm>
            <a:off x="312965" y="4014107"/>
            <a:ext cx="445276" cy="436090"/>
          </a:xfrm>
          <a:prstGeom prst="ellipse">
            <a:avLst/>
          </a:prstGeom>
          <a:solidFill>
            <a:srgbClr val="000000"/>
          </a:solidFill>
          <a:ln w="12700" cap="flat">
            <a:noFill/>
            <a:miter lim="400000"/>
          </a:ln>
          <a:effectLst>
            <a:outerShdw blurRad="38100" dist="25400" dir="5400000" rotWithShape="0">
              <a:srgbClr val="000000">
                <a:alpha val="50000"/>
              </a:srgbClr>
            </a:outerShdw>
          </a:effectLst>
        </xdr:spPr>
        <xdr:txBody>
          <a:bodyPr wrap="square" lIns="50800" tIns="50800" rIns="50800" bIns="50800" numCol="1" anchor="ctr">
            <a:no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 sz="9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defRPr>
            </a:pPr>
            <a:r>
              <a:rPr lang="en-US" sz="9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rPr>
              <a:t>8</a:t>
            </a:r>
            <a:endParaRPr sz="900" b="0" i="0" u="none" strike="noStrike" cap="none" spc="0" baseline="0">
              <a:ln>
                <a:noFill/>
              </a:ln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"/>
            </a:endParaRPr>
          </a:p>
        </xdr:txBody>
      </xdr:sp>
      <xdr:sp macro="" textlink="">
        <xdr:nvSpPr>
          <xdr:cNvPr id="21" name="Shape 13">
            <a:extLst>
              <a:ext uri="{FF2B5EF4-FFF2-40B4-BE49-F238E27FC236}">
                <a16:creationId xmlns="" xmlns:a16="http://schemas.microsoft.com/office/drawing/2014/main" id="{1D14C0B0-825E-4324-93AE-DA04F6CF2EC9}"/>
              </a:ext>
            </a:extLst>
          </xdr:cNvPr>
          <xdr:cNvSpPr/>
        </xdr:nvSpPr>
        <xdr:spPr>
          <a:xfrm>
            <a:off x="11917137" y="3709307"/>
            <a:ext cx="445276" cy="436090"/>
          </a:xfrm>
          <a:prstGeom prst="ellipse">
            <a:avLst/>
          </a:prstGeom>
          <a:solidFill>
            <a:srgbClr val="000000"/>
          </a:solidFill>
          <a:ln w="12700" cap="flat">
            <a:noFill/>
            <a:miter lim="400000"/>
          </a:ln>
          <a:effectLst>
            <a:outerShdw blurRad="38100" dist="25400" dir="5400000" rotWithShape="0">
              <a:srgbClr val="000000">
                <a:alpha val="50000"/>
              </a:srgbClr>
            </a:outerShdw>
          </a:effectLst>
        </xdr:spPr>
        <xdr:txBody>
          <a:bodyPr wrap="square" lIns="50800" tIns="50800" rIns="50800" bIns="50800" numCol="1" anchor="ctr">
            <a:no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 sz="9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defRPr>
            </a:pPr>
            <a:r>
              <a:rPr lang="en-US" sz="9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rPr>
              <a:t>9</a:t>
            </a:r>
            <a:endParaRPr sz="900" b="0" i="0" u="none" strike="noStrike" cap="none" spc="0" baseline="0">
              <a:ln>
                <a:noFill/>
              </a:ln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"/>
            </a:endParaRPr>
          </a:p>
        </xdr:txBody>
      </xdr:sp>
      <xdr:sp macro="" textlink="">
        <xdr:nvSpPr>
          <xdr:cNvPr id="22" name="Shape 13">
            <a:extLst>
              <a:ext uri="{FF2B5EF4-FFF2-40B4-BE49-F238E27FC236}">
                <a16:creationId xmlns="" xmlns:a16="http://schemas.microsoft.com/office/drawing/2014/main" id="{D0D1110F-D9CF-4D79-AEFD-D30395FEE201}"/>
              </a:ext>
            </a:extLst>
          </xdr:cNvPr>
          <xdr:cNvSpPr/>
        </xdr:nvSpPr>
        <xdr:spPr>
          <a:xfrm>
            <a:off x="3241223" y="2936422"/>
            <a:ext cx="445276" cy="436090"/>
          </a:xfrm>
          <a:prstGeom prst="ellipse">
            <a:avLst/>
          </a:prstGeom>
          <a:solidFill>
            <a:srgbClr val="000000"/>
          </a:solidFill>
          <a:ln w="12700" cap="flat">
            <a:noFill/>
            <a:miter lim="400000"/>
          </a:ln>
          <a:effectLst>
            <a:outerShdw blurRad="38100" dist="25400" dir="5400000" rotWithShape="0">
              <a:srgbClr val="000000">
                <a:alpha val="50000"/>
              </a:srgbClr>
            </a:outerShdw>
          </a:effectLst>
        </xdr:spPr>
        <xdr:txBody>
          <a:bodyPr wrap="square" lIns="50800" tIns="50800" rIns="50800" bIns="50800" numCol="1" anchor="ctr">
            <a:no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 sz="9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defRPr>
            </a:pPr>
            <a:r>
              <a:rPr lang="en-US" sz="9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rPr>
              <a:t>10</a:t>
            </a:r>
            <a:endParaRPr sz="900" b="0" i="0" u="none" strike="noStrike" cap="none" spc="0" baseline="0">
              <a:ln>
                <a:noFill/>
              </a:ln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"/>
            </a:endParaRPr>
          </a:p>
        </xdr:txBody>
      </xdr:sp>
      <xdr:sp macro="" textlink="">
        <xdr:nvSpPr>
          <xdr:cNvPr id="23" name="Shape 13">
            <a:extLst>
              <a:ext uri="{FF2B5EF4-FFF2-40B4-BE49-F238E27FC236}">
                <a16:creationId xmlns="" xmlns:a16="http://schemas.microsoft.com/office/drawing/2014/main" id="{681574F4-D525-4204-8AAA-94CE41EF6055}"/>
              </a:ext>
            </a:extLst>
          </xdr:cNvPr>
          <xdr:cNvSpPr/>
        </xdr:nvSpPr>
        <xdr:spPr>
          <a:xfrm>
            <a:off x="9141280" y="3077936"/>
            <a:ext cx="445276" cy="436090"/>
          </a:xfrm>
          <a:prstGeom prst="ellipse">
            <a:avLst/>
          </a:prstGeom>
          <a:solidFill>
            <a:srgbClr val="000000"/>
          </a:solidFill>
          <a:ln w="12700" cap="flat">
            <a:noFill/>
            <a:miter lim="400000"/>
          </a:ln>
          <a:effectLst>
            <a:outerShdw blurRad="38100" dist="25400" dir="5400000" rotWithShape="0">
              <a:srgbClr val="000000">
                <a:alpha val="50000"/>
              </a:srgbClr>
            </a:outerShdw>
          </a:effectLst>
        </xdr:spPr>
        <xdr:txBody>
          <a:bodyPr wrap="square" lIns="50800" tIns="50800" rIns="50800" bIns="50800" numCol="1" anchor="ctr">
            <a:no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 sz="9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defRPr>
            </a:pPr>
            <a:r>
              <a:rPr lang="en-US" sz="9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rPr>
              <a:t>11</a:t>
            </a:r>
            <a:endParaRPr sz="900" b="0" i="0" u="none" strike="noStrike" cap="none" spc="0" baseline="0">
              <a:ln>
                <a:noFill/>
              </a:ln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"/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449037</xdr:colOff>
      <xdr:row>2</xdr:row>
      <xdr:rowOff>108857</xdr:rowOff>
    </xdr:from>
    <xdr:to>
      <xdr:col>3</xdr:col>
      <xdr:colOff>242208</xdr:colOff>
      <xdr:row>2</xdr:row>
      <xdr:rowOff>4999141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CFEC61C7-6730-419B-95C7-2A4657D24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858" y="693964"/>
          <a:ext cx="5440136" cy="489028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152726</xdr:rowOff>
    </xdr:from>
    <xdr:to>
      <xdr:col>3</xdr:col>
      <xdr:colOff>613682</xdr:colOff>
      <xdr:row>2</xdr:row>
      <xdr:rowOff>5003885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E1A11113-90F1-44F1-9EE7-C1E9742D3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97629" y="751440"/>
          <a:ext cx="5181600" cy="48511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2</xdr:row>
      <xdr:rowOff>85572</xdr:rowOff>
    </xdr:from>
    <xdr:to>
      <xdr:col>3</xdr:col>
      <xdr:colOff>1687287</xdr:colOff>
      <xdr:row>2</xdr:row>
      <xdr:rowOff>5048249</xdr:rowOff>
    </xdr:to>
    <xdr:grpSp>
      <xdr:nvGrpSpPr>
        <xdr:cNvPr id="3" name="组合 2">
          <a:extLst>
            <a:ext uri="{FF2B5EF4-FFF2-40B4-BE49-F238E27FC236}">
              <a16:creationId xmlns="" xmlns:a16="http://schemas.microsoft.com/office/drawing/2014/main" id="{596F0F58-4B9B-4E91-8D92-5DDB57B682E1}"/>
            </a:ext>
          </a:extLst>
        </xdr:cNvPr>
        <xdr:cNvGrpSpPr/>
      </xdr:nvGrpSpPr>
      <xdr:grpSpPr>
        <a:xfrm>
          <a:off x="421822" y="670679"/>
          <a:ext cx="6735536" cy="4962677"/>
          <a:chOff x="435429" y="684285"/>
          <a:chExt cx="16213623" cy="5107109"/>
        </a:xfrm>
      </xdr:grpSpPr>
      <xdr:grpSp>
        <xdr:nvGrpSpPr>
          <xdr:cNvPr id="132" name="Group 132">
            <a:extLst>
              <a:ext uri="{FF2B5EF4-FFF2-40B4-BE49-F238E27FC236}">
                <a16:creationId xmlns="" xmlns:a16="http://schemas.microsoft.com/office/drawing/2014/main" id="{00000000-0008-0000-0C00-000084000000}"/>
              </a:ext>
            </a:extLst>
          </xdr:cNvPr>
          <xdr:cNvGrpSpPr/>
        </xdr:nvGrpSpPr>
        <xdr:grpSpPr>
          <a:xfrm>
            <a:off x="435429" y="684285"/>
            <a:ext cx="16213623" cy="5107109"/>
            <a:chOff x="0" y="0"/>
            <a:chExt cx="14196138" cy="10040332"/>
          </a:xfrm>
        </xdr:grpSpPr>
        <xdr:pic>
          <xdr:nvPicPr>
            <xdr:cNvPr id="124" name="U_12_Body rear-01.png">
              <a:extLst>
                <a:ext uri="{FF2B5EF4-FFF2-40B4-BE49-F238E27FC236}">
                  <a16:creationId xmlns="" xmlns:a16="http://schemas.microsoft.com/office/drawing/2014/main" id="{00000000-0008-0000-0C00-00007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0" y="0"/>
              <a:ext cx="14196139" cy="10040333"/>
            </a:xfrm>
            <a:prstGeom prst="rect">
              <a:avLst/>
            </a:prstGeom>
            <a:ln w="12700" cap="flat">
              <a:noFill/>
              <a:miter lim="400000"/>
              <a:headEnd/>
              <a:tailEnd/>
            </a:ln>
            <a:effectLst/>
          </xdr:spPr>
        </xdr:pic>
        <xdr:sp macro="" textlink="">
          <xdr:nvSpPr>
            <xdr:cNvPr id="125" name="Shape 125">
              <a:extLst>
                <a:ext uri="{FF2B5EF4-FFF2-40B4-BE49-F238E27FC236}">
                  <a16:creationId xmlns="" xmlns:a16="http://schemas.microsoft.com/office/drawing/2014/main" id="{00000000-0008-0000-0C00-00007D000000}"/>
                </a:ext>
              </a:extLst>
            </xdr:cNvPr>
            <xdr:cNvSpPr/>
          </xdr:nvSpPr>
          <xdr:spPr>
            <a:xfrm>
              <a:off x="5677312" y="1305702"/>
              <a:ext cx="385704" cy="399052"/>
            </a:xfrm>
            <a:prstGeom prst="ellipse">
              <a:avLst/>
            </a:prstGeom>
            <a:solidFill>
              <a:srgbClr val="000000"/>
            </a:solidFill>
            <a:ln w="12700" cap="flat">
              <a:noFill/>
              <a:miter lim="400000"/>
            </a:ln>
            <a:effectLst>
              <a:outerShdw blurRad="38100" dist="25400" dir="5400000" rotWithShape="0">
                <a:srgbClr val="000000">
                  <a:alpha val="50000"/>
                </a:srgbClr>
              </a:outerShdw>
            </a:effectLst>
          </xdr:spPr>
          <xdr:txBody>
            <a:bodyPr wrap="square" lIns="50800" tIns="50800" rIns="50800" bIns="50800" numCol="1" anchor="ctr">
              <a:noAutofit/>
            </a:bodyPr>
            <a:lstStyle/>
            <a:p>
              <a:pPr marL="0" marR="0" indent="0" algn="ctr" defTabSz="914400" latinLnBrk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defRPr sz="1200" b="0" i="0" u="none" strike="noStrike" cap="none" spc="0" baseline="0">
                  <a:ln>
                    <a:noFill/>
                  </a:ln>
                  <a:solidFill>
                    <a:srgbClr val="FFFFFF"/>
                  </a:solidFill>
                  <a:uFillTx/>
                  <a:latin typeface="+mn-lt"/>
                  <a:ea typeface="+mn-ea"/>
                  <a:cs typeface="+mn-cs"/>
                  <a:sym typeface="Helvetica"/>
                </a:defRPr>
              </a:pPr>
              <a:r>
                <a:rPr sz="1200" b="0" i="0" u="none" strike="noStrike" cap="none" spc="0" baseline="0">
                  <a:ln>
                    <a:noFill/>
                  </a:ln>
                  <a:solidFill>
                    <a:srgbClr val="FFFFFF"/>
                  </a:solidFill>
                  <a:uFillTx/>
                  <a:latin typeface="+mn-lt"/>
                  <a:ea typeface="+mn-ea"/>
                  <a:cs typeface="+mn-cs"/>
                  <a:sym typeface="Helvetica"/>
                </a:rPr>
                <a:t>1</a:t>
              </a:r>
            </a:p>
          </xdr:txBody>
        </xdr:sp>
        <xdr:sp macro="" textlink="">
          <xdr:nvSpPr>
            <xdr:cNvPr id="126" name="Shape 126">
              <a:extLst>
                <a:ext uri="{FF2B5EF4-FFF2-40B4-BE49-F238E27FC236}">
                  <a16:creationId xmlns="" xmlns:a16="http://schemas.microsoft.com/office/drawing/2014/main" id="{00000000-0008-0000-0C00-00007E000000}"/>
                </a:ext>
              </a:extLst>
            </xdr:cNvPr>
            <xdr:cNvSpPr/>
          </xdr:nvSpPr>
          <xdr:spPr>
            <a:xfrm>
              <a:off x="6176846" y="2702702"/>
              <a:ext cx="385704" cy="399052"/>
            </a:xfrm>
            <a:prstGeom prst="ellipse">
              <a:avLst/>
            </a:prstGeom>
            <a:solidFill>
              <a:srgbClr val="000000"/>
            </a:solidFill>
            <a:ln w="12700" cap="flat">
              <a:noFill/>
              <a:miter lim="400000"/>
            </a:ln>
            <a:effectLst>
              <a:outerShdw blurRad="38100" dist="25400" dir="5400000" rotWithShape="0">
                <a:srgbClr val="000000">
                  <a:alpha val="50000"/>
                </a:srgbClr>
              </a:outerShdw>
            </a:effectLst>
          </xdr:spPr>
          <xdr:txBody>
            <a:bodyPr wrap="square" lIns="50800" tIns="50800" rIns="50800" bIns="50800" numCol="1" anchor="ctr">
              <a:noAutofit/>
            </a:bodyPr>
            <a:lstStyle/>
            <a:p>
              <a:pPr marL="0" marR="0" indent="0" algn="ctr" defTabSz="914400" latinLnBrk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defRPr sz="1200" b="0" i="0" u="none" strike="noStrike" cap="none" spc="0" baseline="0">
                  <a:ln>
                    <a:noFill/>
                  </a:ln>
                  <a:solidFill>
                    <a:srgbClr val="FFFFFF"/>
                  </a:solidFill>
                  <a:uFillTx/>
                  <a:latin typeface="+mn-lt"/>
                  <a:ea typeface="+mn-ea"/>
                  <a:cs typeface="+mn-cs"/>
                  <a:sym typeface="Helvetica"/>
                </a:defRPr>
              </a:pPr>
              <a:r>
                <a:rPr sz="1200" b="0" i="0" u="none" strike="noStrike" cap="none" spc="0" baseline="0">
                  <a:ln>
                    <a:noFill/>
                  </a:ln>
                  <a:solidFill>
                    <a:srgbClr val="FFFFFF"/>
                  </a:solidFill>
                  <a:uFillTx/>
                  <a:latin typeface="+mn-lt"/>
                  <a:ea typeface="+mn-ea"/>
                  <a:cs typeface="+mn-cs"/>
                  <a:sym typeface="Helvetica"/>
                </a:rPr>
                <a:t>2</a:t>
              </a:r>
            </a:p>
          </xdr:txBody>
        </xdr:sp>
        <xdr:sp macro="" textlink="">
          <xdr:nvSpPr>
            <xdr:cNvPr id="127" name="Shape 127">
              <a:extLst>
                <a:ext uri="{FF2B5EF4-FFF2-40B4-BE49-F238E27FC236}">
                  <a16:creationId xmlns="" xmlns:a16="http://schemas.microsoft.com/office/drawing/2014/main" id="{00000000-0008-0000-0C00-00007F000000}"/>
                </a:ext>
              </a:extLst>
            </xdr:cNvPr>
            <xdr:cNvSpPr/>
          </xdr:nvSpPr>
          <xdr:spPr>
            <a:xfrm>
              <a:off x="6176846" y="8503900"/>
              <a:ext cx="385704" cy="399052"/>
            </a:xfrm>
            <a:prstGeom prst="ellipse">
              <a:avLst/>
            </a:prstGeom>
            <a:solidFill>
              <a:srgbClr val="000000"/>
            </a:solidFill>
            <a:ln w="12700" cap="flat">
              <a:noFill/>
              <a:miter lim="400000"/>
            </a:ln>
            <a:effectLst>
              <a:outerShdw blurRad="38100" dist="25400" dir="5400000" rotWithShape="0">
                <a:srgbClr val="000000">
                  <a:alpha val="50000"/>
                </a:srgbClr>
              </a:outerShdw>
            </a:effectLst>
          </xdr:spPr>
          <xdr:txBody>
            <a:bodyPr wrap="square" lIns="50800" tIns="50800" rIns="50800" bIns="50800" numCol="1" anchor="ctr">
              <a:noAutofit/>
            </a:bodyPr>
            <a:lstStyle/>
            <a:p>
              <a:pPr marL="0" marR="0" indent="0" algn="ctr" defTabSz="914400" latinLnBrk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defRPr sz="1200" b="0" i="0" u="none" strike="noStrike" cap="none" spc="0" baseline="0">
                  <a:ln>
                    <a:noFill/>
                  </a:ln>
                  <a:solidFill>
                    <a:srgbClr val="FFFFFF"/>
                  </a:solidFill>
                  <a:uFillTx/>
                  <a:latin typeface="+mn-lt"/>
                  <a:ea typeface="+mn-ea"/>
                  <a:cs typeface="+mn-cs"/>
                  <a:sym typeface="Helvetica"/>
                </a:defRPr>
              </a:pPr>
              <a:r>
                <a:rPr sz="1200" b="0" i="0" u="none" strike="noStrike" cap="none" spc="0" baseline="0">
                  <a:ln>
                    <a:noFill/>
                  </a:ln>
                  <a:solidFill>
                    <a:srgbClr val="FFFFFF"/>
                  </a:solidFill>
                  <a:uFillTx/>
                  <a:latin typeface="+mn-lt"/>
                  <a:ea typeface="+mn-ea"/>
                  <a:cs typeface="+mn-cs"/>
                  <a:sym typeface="Helvetica"/>
                </a:rPr>
                <a:t>3</a:t>
              </a:r>
            </a:p>
          </xdr:txBody>
        </xdr:sp>
        <xdr:sp macro="" textlink="">
          <xdr:nvSpPr>
            <xdr:cNvPr id="128" name="Shape 128">
              <a:extLst>
                <a:ext uri="{FF2B5EF4-FFF2-40B4-BE49-F238E27FC236}">
                  <a16:creationId xmlns="" xmlns:a16="http://schemas.microsoft.com/office/drawing/2014/main" id="{00000000-0008-0000-0C00-000080000000}"/>
                </a:ext>
              </a:extLst>
            </xdr:cNvPr>
            <xdr:cNvSpPr/>
          </xdr:nvSpPr>
          <xdr:spPr>
            <a:xfrm>
              <a:off x="10761972" y="5255066"/>
              <a:ext cx="385704" cy="399052"/>
            </a:xfrm>
            <a:prstGeom prst="ellipse">
              <a:avLst/>
            </a:prstGeom>
            <a:solidFill>
              <a:srgbClr val="000000"/>
            </a:solidFill>
            <a:ln w="12700" cap="flat">
              <a:noFill/>
              <a:miter lim="400000"/>
            </a:ln>
            <a:effectLst>
              <a:outerShdw blurRad="38100" dist="25400" dir="5400000" rotWithShape="0">
                <a:srgbClr val="000000">
                  <a:alpha val="50000"/>
                </a:srgbClr>
              </a:outerShdw>
            </a:effectLst>
          </xdr:spPr>
          <xdr:txBody>
            <a:bodyPr wrap="square" lIns="50800" tIns="50800" rIns="50800" bIns="50800" numCol="1" anchor="ctr">
              <a:noAutofit/>
            </a:bodyPr>
            <a:lstStyle/>
            <a:p>
              <a:pPr marL="0" marR="0" indent="0" algn="ctr" defTabSz="914400" latinLnBrk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defRPr sz="1200" b="0" i="0" u="none" strike="noStrike" cap="none" spc="0" baseline="0">
                  <a:ln>
                    <a:noFill/>
                  </a:ln>
                  <a:solidFill>
                    <a:srgbClr val="FFFFFF"/>
                  </a:solidFill>
                  <a:uFillTx/>
                  <a:latin typeface="+mn-lt"/>
                  <a:ea typeface="+mn-ea"/>
                  <a:cs typeface="+mn-cs"/>
                  <a:sym typeface="Helvetica"/>
                </a:defRPr>
              </a:pPr>
              <a:r>
                <a:rPr sz="1200" b="0" i="0" u="none" strike="noStrike" cap="none" spc="0" baseline="0">
                  <a:ln>
                    <a:noFill/>
                  </a:ln>
                  <a:solidFill>
                    <a:srgbClr val="FFFFFF"/>
                  </a:solidFill>
                  <a:uFillTx/>
                  <a:latin typeface="+mn-lt"/>
                  <a:ea typeface="+mn-ea"/>
                  <a:cs typeface="+mn-cs"/>
                  <a:sym typeface="Helvetica"/>
                </a:rPr>
                <a:t>4</a:t>
              </a:r>
            </a:p>
          </xdr:txBody>
        </xdr:sp>
        <xdr:sp macro="" textlink="">
          <xdr:nvSpPr>
            <xdr:cNvPr id="129" name="Shape 129">
              <a:extLst>
                <a:ext uri="{FF2B5EF4-FFF2-40B4-BE49-F238E27FC236}">
                  <a16:creationId xmlns="" xmlns:a16="http://schemas.microsoft.com/office/drawing/2014/main" id="{00000000-0008-0000-0C00-000081000000}"/>
                </a:ext>
              </a:extLst>
            </xdr:cNvPr>
            <xdr:cNvSpPr/>
          </xdr:nvSpPr>
          <xdr:spPr>
            <a:xfrm>
              <a:off x="10085680" y="6863733"/>
              <a:ext cx="385704" cy="399052"/>
            </a:xfrm>
            <a:prstGeom prst="ellipse">
              <a:avLst/>
            </a:prstGeom>
            <a:solidFill>
              <a:srgbClr val="000000"/>
            </a:solidFill>
            <a:ln w="12700" cap="flat">
              <a:noFill/>
              <a:miter lim="400000"/>
            </a:ln>
            <a:effectLst>
              <a:outerShdw blurRad="38100" dist="25400" dir="5400000" rotWithShape="0">
                <a:srgbClr val="000000">
                  <a:alpha val="50000"/>
                </a:srgbClr>
              </a:outerShdw>
            </a:effectLst>
          </xdr:spPr>
          <xdr:txBody>
            <a:bodyPr wrap="square" lIns="50800" tIns="50800" rIns="50800" bIns="50800" numCol="1" anchor="ctr">
              <a:noAutofit/>
            </a:bodyPr>
            <a:lstStyle/>
            <a:p>
              <a:pPr marL="0" marR="0" indent="0" algn="ctr" defTabSz="914400" latinLnBrk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defRPr sz="1200" b="0" i="0" u="none" strike="noStrike" cap="none" spc="0" baseline="0">
                  <a:ln>
                    <a:noFill/>
                  </a:ln>
                  <a:solidFill>
                    <a:srgbClr val="FFFFFF"/>
                  </a:solidFill>
                  <a:uFillTx/>
                  <a:latin typeface="+mn-lt"/>
                  <a:ea typeface="+mn-ea"/>
                  <a:cs typeface="+mn-cs"/>
                  <a:sym typeface="Helvetica"/>
                </a:defRPr>
              </a:pPr>
              <a:r>
                <a:rPr sz="1200" b="0" i="0" u="none" strike="noStrike" cap="none" spc="0" baseline="0">
                  <a:ln>
                    <a:noFill/>
                  </a:ln>
                  <a:solidFill>
                    <a:srgbClr val="FFFFFF"/>
                  </a:solidFill>
                  <a:uFillTx/>
                  <a:latin typeface="+mn-lt"/>
                  <a:ea typeface="+mn-ea"/>
                  <a:cs typeface="+mn-cs"/>
                  <a:sym typeface="Helvetica"/>
                </a:rPr>
                <a:t>5</a:t>
              </a:r>
            </a:p>
          </xdr:txBody>
        </xdr:sp>
        <xdr:sp macro="" textlink="">
          <xdr:nvSpPr>
            <xdr:cNvPr id="130" name="Shape 130">
              <a:extLst>
                <a:ext uri="{FF2B5EF4-FFF2-40B4-BE49-F238E27FC236}">
                  <a16:creationId xmlns="" xmlns:a16="http://schemas.microsoft.com/office/drawing/2014/main" id="{00000000-0008-0000-0C00-000082000000}"/>
                </a:ext>
              </a:extLst>
            </xdr:cNvPr>
            <xdr:cNvSpPr/>
          </xdr:nvSpPr>
          <xdr:spPr>
            <a:xfrm>
              <a:off x="11247052" y="7337866"/>
              <a:ext cx="385704" cy="399052"/>
            </a:xfrm>
            <a:prstGeom prst="ellipse">
              <a:avLst/>
            </a:prstGeom>
            <a:solidFill>
              <a:srgbClr val="000000"/>
            </a:solidFill>
            <a:ln w="12700" cap="flat">
              <a:noFill/>
              <a:miter lim="400000"/>
            </a:ln>
            <a:effectLst>
              <a:outerShdw blurRad="38100" dist="25400" dir="5400000" rotWithShape="0">
                <a:srgbClr val="000000">
                  <a:alpha val="50000"/>
                </a:srgbClr>
              </a:outerShdw>
            </a:effectLst>
          </xdr:spPr>
          <xdr:txBody>
            <a:bodyPr wrap="square" lIns="50800" tIns="50800" rIns="50800" bIns="50800" numCol="1" anchor="ctr">
              <a:noAutofit/>
            </a:bodyPr>
            <a:lstStyle/>
            <a:p>
              <a:pPr marL="0" marR="0" indent="0" algn="ctr" defTabSz="914400" latinLnBrk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defRPr sz="1200" b="0" i="0" u="none" strike="noStrike" cap="none" spc="0" baseline="0">
                  <a:ln>
                    <a:noFill/>
                  </a:ln>
                  <a:solidFill>
                    <a:srgbClr val="FFFFFF"/>
                  </a:solidFill>
                  <a:uFillTx/>
                  <a:latin typeface="+mn-lt"/>
                  <a:ea typeface="+mn-ea"/>
                  <a:cs typeface="+mn-cs"/>
                  <a:sym typeface="Helvetica"/>
                </a:defRPr>
              </a:pPr>
              <a:r>
                <a:rPr sz="1200" b="0" i="0" u="none" strike="noStrike" cap="none" spc="0" baseline="0">
                  <a:ln>
                    <a:noFill/>
                  </a:ln>
                  <a:solidFill>
                    <a:srgbClr val="FFFFFF"/>
                  </a:solidFill>
                  <a:uFillTx/>
                  <a:latin typeface="+mn-lt"/>
                  <a:ea typeface="+mn-ea"/>
                  <a:cs typeface="+mn-cs"/>
                  <a:sym typeface="Helvetica"/>
                </a:rPr>
                <a:t>6</a:t>
              </a:r>
            </a:p>
          </xdr:txBody>
        </xdr:sp>
        <xdr:sp macro="" textlink="">
          <xdr:nvSpPr>
            <xdr:cNvPr id="131" name="Shape 131">
              <a:extLst>
                <a:ext uri="{FF2B5EF4-FFF2-40B4-BE49-F238E27FC236}">
                  <a16:creationId xmlns="" xmlns:a16="http://schemas.microsoft.com/office/drawing/2014/main" id="{00000000-0008-0000-0C00-000083000000}"/>
                </a:ext>
              </a:extLst>
            </xdr:cNvPr>
            <xdr:cNvSpPr/>
          </xdr:nvSpPr>
          <xdr:spPr>
            <a:xfrm>
              <a:off x="7568455" y="704569"/>
              <a:ext cx="385704" cy="399052"/>
            </a:xfrm>
            <a:prstGeom prst="ellipse">
              <a:avLst/>
            </a:prstGeom>
            <a:solidFill>
              <a:srgbClr val="000000"/>
            </a:solidFill>
            <a:ln w="12700" cap="flat">
              <a:noFill/>
              <a:miter lim="400000"/>
            </a:ln>
            <a:effectLst>
              <a:outerShdw blurRad="38100" dist="25400" dir="5400000" rotWithShape="0">
                <a:srgbClr val="000000">
                  <a:alpha val="50000"/>
                </a:srgbClr>
              </a:outerShdw>
            </a:effectLst>
          </xdr:spPr>
          <xdr:txBody>
            <a:bodyPr wrap="square" lIns="50800" tIns="50800" rIns="50800" bIns="50800" numCol="1" anchor="ctr">
              <a:noAutofit/>
            </a:bodyPr>
            <a:lstStyle/>
            <a:p>
              <a:pPr marL="0" marR="0" indent="0" algn="ctr" defTabSz="914400" latinLnBrk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defRPr sz="1200" b="0" i="0" u="none" strike="noStrike" cap="none" spc="0" baseline="0">
                  <a:ln>
                    <a:noFill/>
                  </a:ln>
                  <a:solidFill>
                    <a:srgbClr val="FFFFFF"/>
                  </a:solidFill>
                  <a:uFillTx/>
                  <a:latin typeface="+mn-lt"/>
                  <a:ea typeface="+mn-ea"/>
                  <a:cs typeface="+mn-cs"/>
                  <a:sym typeface="Helvetica"/>
                </a:defRPr>
              </a:pPr>
              <a:r>
                <a:rPr sz="1200" b="0" i="0" u="none" strike="noStrike" cap="none" spc="0" baseline="0">
                  <a:ln>
                    <a:noFill/>
                  </a:ln>
                  <a:solidFill>
                    <a:srgbClr val="FFFFFF"/>
                  </a:solidFill>
                  <a:uFillTx/>
                  <a:latin typeface="+mn-lt"/>
                  <a:ea typeface="+mn-ea"/>
                  <a:cs typeface="+mn-cs"/>
                  <a:sym typeface="Helvetica"/>
                </a:rPr>
                <a:t>7</a:t>
              </a:r>
            </a:p>
          </xdr:txBody>
        </xdr:sp>
      </xdr:grpSp>
      <xdr:sp macro="" textlink="">
        <xdr:nvSpPr>
          <xdr:cNvPr id="2" name="文本框 1">
            <a:extLst>
              <a:ext uri="{FF2B5EF4-FFF2-40B4-BE49-F238E27FC236}">
                <a16:creationId xmlns="" xmlns:a16="http://schemas.microsoft.com/office/drawing/2014/main" id="{3544031C-B906-40D2-8A0B-F0B0D74B5845}"/>
              </a:ext>
            </a:extLst>
          </xdr:cNvPr>
          <xdr:cNvSpPr txBox="1"/>
        </xdr:nvSpPr>
        <xdr:spPr>
          <a:xfrm>
            <a:off x="8338457" y="783771"/>
            <a:ext cx="1992086" cy="1143000"/>
          </a:xfrm>
          <a:prstGeom prst="rect">
            <a:avLst/>
          </a:prstGeom>
          <a:solidFill>
            <a:schemeClr val="bg1"/>
          </a:solidFill>
          <a:ln w="12700" cap="flat">
            <a:noFill/>
            <a:miter lim="400000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50800" tIns="50800" rIns="50800" bIns="50800" numCol="1" spcCol="38100" rtlCol="0" anchor="t">
            <a:spAutoFit/>
          </a:bodyPr>
          <a:lstStyle/>
          <a:p>
            <a: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endParaRPr kumimoji="0" lang="zh-CN" altLang="en-US" sz="11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Helvetica"/>
            </a:endParaRP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1015126</xdr:colOff>
      <xdr:row>2</xdr:row>
      <xdr:rowOff>197043</xdr:rowOff>
    </xdr:from>
    <xdr:to>
      <xdr:col>3</xdr:col>
      <xdr:colOff>2435677</xdr:colOff>
      <xdr:row>2</xdr:row>
      <xdr:rowOff>4993822</xdr:rowOff>
    </xdr:to>
    <xdr:grpSp>
      <xdr:nvGrpSpPr>
        <xdr:cNvPr id="139" name="Group 139">
          <a:extLst>
            <a:ext uri="{FF2B5EF4-FFF2-40B4-BE49-F238E27FC236}">
              <a16:creationId xmlns="" xmlns:a16="http://schemas.microsoft.com/office/drawing/2014/main" id="{00000000-0008-0000-0D00-00008B000000}"/>
            </a:ext>
          </a:extLst>
        </xdr:cNvPr>
        <xdr:cNvGrpSpPr/>
      </xdr:nvGrpSpPr>
      <xdr:grpSpPr>
        <a:xfrm>
          <a:off x="1436947" y="782150"/>
          <a:ext cx="5747623" cy="4796779"/>
          <a:chOff x="0" y="0"/>
          <a:chExt cx="10070586" cy="7122502"/>
        </a:xfrm>
      </xdr:grpSpPr>
      <xdr:pic>
        <xdr:nvPicPr>
          <xdr:cNvPr id="134" name="U_13_Rear fender-01.png">
            <a:extLst>
              <a:ext uri="{FF2B5EF4-FFF2-40B4-BE49-F238E27FC236}">
                <a16:creationId xmlns="" xmlns:a16="http://schemas.microsoft.com/office/drawing/2014/main" id="{00000000-0008-0000-0D00-00008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0"/>
            <a:ext cx="10070587" cy="7122503"/>
          </a:xfrm>
          <a:prstGeom prst="rect">
            <a:avLst/>
          </a:prstGeom>
          <a:ln w="12700" cap="flat">
            <a:noFill/>
            <a:miter lim="400000"/>
            <a:headEnd/>
            <a:tailEnd/>
          </a:ln>
          <a:effectLst/>
        </xdr:spPr>
      </xdr:pic>
      <xdr:sp macro="" textlink="">
        <xdr:nvSpPr>
          <xdr:cNvPr id="135" name="Shape 135">
            <a:extLst>
              <a:ext uri="{FF2B5EF4-FFF2-40B4-BE49-F238E27FC236}">
                <a16:creationId xmlns="" xmlns:a16="http://schemas.microsoft.com/office/drawing/2014/main" id="{00000000-0008-0000-0D00-000087000000}"/>
              </a:ext>
            </a:extLst>
          </xdr:cNvPr>
          <xdr:cNvSpPr/>
        </xdr:nvSpPr>
        <xdr:spPr>
          <a:xfrm>
            <a:off x="118917" y="3188225"/>
            <a:ext cx="385704" cy="399052"/>
          </a:xfrm>
          <a:prstGeom prst="ellipse">
            <a:avLst/>
          </a:prstGeom>
          <a:solidFill>
            <a:srgbClr val="000000"/>
          </a:solidFill>
          <a:ln w="12700" cap="flat">
            <a:noFill/>
            <a:miter lim="400000"/>
          </a:ln>
          <a:effectLst>
            <a:outerShdw blurRad="38100" dist="25400" dir="5400000" rotWithShape="0">
              <a:srgbClr val="000000">
                <a:alpha val="50000"/>
              </a:srgbClr>
            </a:outerShdw>
          </a:effectLst>
        </xdr:spPr>
        <xdr:txBody>
          <a:bodyPr wrap="square" lIns="50800" tIns="50800" rIns="50800" bIns="50800" numCol="1" anchor="ctr">
            <a:no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defRPr>
            </a:pPr>
            <a:r>
              <a: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rPr>
              <a:t>1</a:t>
            </a:r>
          </a:p>
        </xdr:txBody>
      </xdr:sp>
      <xdr:sp macro="" textlink="">
        <xdr:nvSpPr>
          <xdr:cNvPr id="136" name="Shape 136">
            <a:extLst>
              <a:ext uri="{FF2B5EF4-FFF2-40B4-BE49-F238E27FC236}">
                <a16:creationId xmlns="" xmlns:a16="http://schemas.microsoft.com/office/drawing/2014/main" id="{00000000-0008-0000-0D00-000088000000}"/>
              </a:ext>
            </a:extLst>
          </xdr:cNvPr>
          <xdr:cNvSpPr/>
        </xdr:nvSpPr>
        <xdr:spPr>
          <a:xfrm>
            <a:off x="8465723" y="978425"/>
            <a:ext cx="385704" cy="399052"/>
          </a:xfrm>
          <a:prstGeom prst="ellipse">
            <a:avLst/>
          </a:prstGeom>
          <a:solidFill>
            <a:srgbClr val="000000"/>
          </a:solidFill>
          <a:ln w="12700" cap="flat">
            <a:noFill/>
            <a:miter lim="400000"/>
          </a:ln>
          <a:effectLst>
            <a:outerShdw blurRad="38100" dist="25400" dir="5400000" rotWithShape="0">
              <a:srgbClr val="000000">
                <a:alpha val="50000"/>
              </a:srgbClr>
            </a:outerShdw>
          </a:effectLst>
        </xdr:spPr>
        <xdr:txBody>
          <a:bodyPr wrap="square" lIns="50800" tIns="50800" rIns="50800" bIns="50800" numCol="1" anchor="ctr">
            <a:no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defRPr>
            </a:pPr>
            <a:r>
              <a: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rPr>
              <a:t>1</a:t>
            </a:r>
          </a:p>
        </xdr:txBody>
      </xdr:sp>
      <xdr:sp macro="" textlink="">
        <xdr:nvSpPr>
          <xdr:cNvPr id="137" name="Shape 137">
            <a:extLst>
              <a:ext uri="{FF2B5EF4-FFF2-40B4-BE49-F238E27FC236}">
                <a16:creationId xmlns="" xmlns:a16="http://schemas.microsoft.com/office/drawing/2014/main" id="{00000000-0008-0000-0D00-000089000000}"/>
              </a:ext>
            </a:extLst>
          </xdr:cNvPr>
          <xdr:cNvSpPr/>
        </xdr:nvSpPr>
        <xdr:spPr>
          <a:xfrm>
            <a:off x="7068723" y="2527825"/>
            <a:ext cx="385704" cy="399052"/>
          </a:xfrm>
          <a:prstGeom prst="ellipse">
            <a:avLst/>
          </a:prstGeom>
          <a:solidFill>
            <a:srgbClr val="000000"/>
          </a:solidFill>
          <a:ln w="12700" cap="flat">
            <a:noFill/>
            <a:miter lim="400000"/>
          </a:ln>
          <a:effectLst>
            <a:outerShdw blurRad="38100" dist="25400" dir="5400000" rotWithShape="0">
              <a:srgbClr val="000000">
                <a:alpha val="50000"/>
              </a:srgbClr>
            </a:outerShdw>
          </a:effectLst>
        </xdr:spPr>
        <xdr:txBody>
          <a:bodyPr wrap="square" lIns="50800" tIns="50800" rIns="50800" bIns="50800" numCol="1" anchor="ctr">
            <a:no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defRPr>
            </a:pPr>
            <a:r>
              <a: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rPr>
              <a:t>2</a:t>
            </a:r>
          </a:p>
        </xdr:txBody>
      </xdr:sp>
      <xdr:sp macro="" textlink="">
        <xdr:nvSpPr>
          <xdr:cNvPr id="138" name="Shape 138">
            <a:extLst>
              <a:ext uri="{FF2B5EF4-FFF2-40B4-BE49-F238E27FC236}">
                <a16:creationId xmlns="" xmlns:a16="http://schemas.microsoft.com/office/drawing/2014/main" id="{00000000-0008-0000-0D00-00008A000000}"/>
              </a:ext>
            </a:extLst>
          </xdr:cNvPr>
          <xdr:cNvSpPr/>
        </xdr:nvSpPr>
        <xdr:spPr>
          <a:xfrm>
            <a:off x="9380123" y="5402080"/>
            <a:ext cx="385704" cy="399052"/>
          </a:xfrm>
          <a:prstGeom prst="ellipse">
            <a:avLst/>
          </a:prstGeom>
          <a:solidFill>
            <a:srgbClr val="000000"/>
          </a:solidFill>
          <a:ln w="12700" cap="flat">
            <a:noFill/>
            <a:miter lim="400000"/>
          </a:ln>
          <a:effectLst>
            <a:outerShdw blurRad="38100" dist="25400" dir="5400000" rotWithShape="0">
              <a:srgbClr val="000000">
                <a:alpha val="50000"/>
              </a:srgbClr>
            </a:outerShdw>
          </a:effectLst>
        </xdr:spPr>
        <xdr:txBody>
          <a:bodyPr wrap="square" lIns="50800" tIns="50800" rIns="50800" bIns="50800" numCol="1" anchor="ctr">
            <a:no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defRPr>
            </a:pPr>
            <a:r>
              <a: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rPr>
              <a:t>3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394607</xdr:colOff>
      <xdr:row>2</xdr:row>
      <xdr:rowOff>68036</xdr:rowOff>
    </xdr:from>
    <xdr:to>
      <xdr:col>3</xdr:col>
      <xdr:colOff>1551214</xdr:colOff>
      <xdr:row>2</xdr:row>
      <xdr:rowOff>5102679</xdr:rowOff>
    </xdr:to>
    <xdr:grpSp>
      <xdr:nvGrpSpPr>
        <xdr:cNvPr id="148" name="Group 148">
          <a:extLst>
            <a:ext uri="{FF2B5EF4-FFF2-40B4-BE49-F238E27FC236}">
              <a16:creationId xmlns="" xmlns:a16="http://schemas.microsoft.com/office/drawing/2014/main" id="{00000000-0008-0000-0E00-000094000000}"/>
            </a:ext>
          </a:extLst>
        </xdr:cNvPr>
        <xdr:cNvGrpSpPr/>
      </xdr:nvGrpSpPr>
      <xdr:grpSpPr>
        <a:xfrm>
          <a:off x="394607" y="653143"/>
          <a:ext cx="6082393" cy="5034643"/>
          <a:chOff x="0" y="0"/>
          <a:chExt cx="13887025" cy="7313086"/>
        </a:xfrm>
      </xdr:grpSpPr>
      <xdr:pic>
        <xdr:nvPicPr>
          <xdr:cNvPr id="142" name="U_14_Rear wheel-01.png">
            <a:extLst>
              <a:ext uri="{FF2B5EF4-FFF2-40B4-BE49-F238E27FC236}">
                <a16:creationId xmlns="" xmlns:a16="http://schemas.microsoft.com/office/drawing/2014/main" id="{00000000-0008-0000-0E00-00008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0"/>
            <a:ext cx="13887026" cy="7313087"/>
          </a:xfrm>
          <a:prstGeom prst="rect">
            <a:avLst/>
          </a:prstGeom>
          <a:ln w="12700" cap="flat">
            <a:noFill/>
            <a:miter lim="400000"/>
            <a:headEnd/>
            <a:tailEnd/>
          </a:ln>
          <a:effectLst/>
        </xdr:spPr>
      </xdr:pic>
      <xdr:sp macro="" textlink="">
        <xdr:nvSpPr>
          <xdr:cNvPr id="143" name="Shape 143">
            <a:extLst>
              <a:ext uri="{FF2B5EF4-FFF2-40B4-BE49-F238E27FC236}">
                <a16:creationId xmlns="" xmlns:a16="http://schemas.microsoft.com/office/drawing/2014/main" id="{00000000-0008-0000-0E00-00008F000000}"/>
              </a:ext>
            </a:extLst>
          </xdr:cNvPr>
          <xdr:cNvSpPr/>
        </xdr:nvSpPr>
        <xdr:spPr>
          <a:xfrm>
            <a:off x="6925980" y="5790455"/>
            <a:ext cx="385704" cy="399052"/>
          </a:xfrm>
          <a:prstGeom prst="ellipse">
            <a:avLst/>
          </a:prstGeom>
          <a:solidFill>
            <a:srgbClr val="000000"/>
          </a:solidFill>
          <a:ln w="12700" cap="flat">
            <a:noFill/>
            <a:miter lim="400000"/>
          </a:ln>
          <a:effectLst>
            <a:outerShdw blurRad="38100" dist="25400" dir="5400000" rotWithShape="0">
              <a:srgbClr val="000000">
                <a:alpha val="50000"/>
              </a:srgbClr>
            </a:outerShdw>
          </a:effectLst>
        </xdr:spPr>
        <xdr:txBody>
          <a:bodyPr wrap="square" lIns="50800" tIns="50800" rIns="50800" bIns="50800" numCol="1" anchor="ctr">
            <a:no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defRPr>
            </a:pPr>
            <a:r>
              <a: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rPr>
              <a:t>1</a:t>
            </a:r>
          </a:p>
        </xdr:txBody>
      </xdr:sp>
      <xdr:sp macro="" textlink="">
        <xdr:nvSpPr>
          <xdr:cNvPr id="144" name="Shape 144">
            <a:extLst>
              <a:ext uri="{FF2B5EF4-FFF2-40B4-BE49-F238E27FC236}">
                <a16:creationId xmlns="" xmlns:a16="http://schemas.microsoft.com/office/drawing/2014/main" id="{00000000-0008-0000-0E00-000090000000}"/>
              </a:ext>
            </a:extLst>
          </xdr:cNvPr>
          <xdr:cNvSpPr/>
        </xdr:nvSpPr>
        <xdr:spPr>
          <a:xfrm>
            <a:off x="9275480" y="6730255"/>
            <a:ext cx="385704" cy="399052"/>
          </a:xfrm>
          <a:prstGeom prst="ellipse">
            <a:avLst/>
          </a:prstGeom>
          <a:solidFill>
            <a:srgbClr val="000000"/>
          </a:solidFill>
          <a:ln w="12700" cap="flat">
            <a:noFill/>
            <a:miter lim="400000"/>
          </a:ln>
          <a:effectLst>
            <a:outerShdw blurRad="38100" dist="25400" dir="5400000" rotWithShape="0">
              <a:srgbClr val="000000">
                <a:alpha val="50000"/>
              </a:srgbClr>
            </a:outerShdw>
          </a:effectLst>
        </xdr:spPr>
        <xdr:txBody>
          <a:bodyPr wrap="square" lIns="50800" tIns="50800" rIns="50800" bIns="50800" numCol="1" anchor="ctr">
            <a:no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defRPr>
            </a:pPr>
            <a:r>
              <a: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rPr>
              <a:t>2</a:t>
            </a:r>
          </a:p>
        </xdr:txBody>
      </xdr:sp>
      <xdr:sp macro="" textlink="">
        <xdr:nvSpPr>
          <xdr:cNvPr id="145" name="Shape 145">
            <a:extLst>
              <a:ext uri="{FF2B5EF4-FFF2-40B4-BE49-F238E27FC236}">
                <a16:creationId xmlns="" xmlns:a16="http://schemas.microsoft.com/office/drawing/2014/main" id="{00000000-0008-0000-0E00-000091000000}"/>
              </a:ext>
            </a:extLst>
          </xdr:cNvPr>
          <xdr:cNvSpPr/>
        </xdr:nvSpPr>
        <xdr:spPr>
          <a:xfrm>
            <a:off x="4975456" y="5010437"/>
            <a:ext cx="385704" cy="399052"/>
          </a:xfrm>
          <a:prstGeom prst="ellipse">
            <a:avLst/>
          </a:prstGeom>
          <a:solidFill>
            <a:srgbClr val="000000"/>
          </a:solidFill>
          <a:ln w="12700" cap="flat">
            <a:noFill/>
            <a:miter lim="400000"/>
          </a:ln>
          <a:effectLst>
            <a:outerShdw blurRad="38100" dist="25400" dir="5400000" rotWithShape="0">
              <a:srgbClr val="000000">
                <a:alpha val="50000"/>
              </a:srgbClr>
            </a:outerShdw>
          </a:effectLst>
        </xdr:spPr>
        <xdr:txBody>
          <a:bodyPr wrap="square" lIns="50800" tIns="50800" rIns="50800" bIns="50800" numCol="1" anchor="ctr">
            <a:no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defRPr>
            </a:pPr>
            <a:r>
              <a: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rPr>
              <a:t>3</a:t>
            </a:r>
          </a:p>
        </xdr:txBody>
      </xdr:sp>
      <xdr:sp macro="" textlink="">
        <xdr:nvSpPr>
          <xdr:cNvPr id="146" name="Shape 146">
            <a:extLst>
              <a:ext uri="{FF2B5EF4-FFF2-40B4-BE49-F238E27FC236}">
                <a16:creationId xmlns="" xmlns:a16="http://schemas.microsoft.com/office/drawing/2014/main" id="{00000000-0008-0000-0E00-000092000000}"/>
              </a:ext>
            </a:extLst>
          </xdr:cNvPr>
          <xdr:cNvSpPr/>
        </xdr:nvSpPr>
        <xdr:spPr>
          <a:xfrm>
            <a:off x="3451456" y="4366971"/>
            <a:ext cx="385704" cy="399052"/>
          </a:xfrm>
          <a:prstGeom prst="ellipse">
            <a:avLst/>
          </a:prstGeom>
          <a:solidFill>
            <a:srgbClr val="000000"/>
          </a:solidFill>
          <a:ln w="12700" cap="flat">
            <a:noFill/>
            <a:miter lim="400000"/>
          </a:ln>
          <a:effectLst>
            <a:outerShdw blurRad="38100" dist="25400" dir="5400000" rotWithShape="0">
              <a:srgbClr val="000000">
                <a:alpha val="50000"/>
              </a:srgbClr>
            </a:outerShdw>
          </a:effectLst>
        </xdr:spPr>
        <xdr:txBody>
          <a:bodyPr wrap="square" lIns="50800" tIns="50800" rIns="50800" bIns="50800" numCol="1" anchor="ctr">
            <a:no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defRPr>
            </a:pPr>
            <a:r>
              <a: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rPr>
              <a:t>4</a:t>
            </a:r>
          </a:p>
        </xdr:txBody>
      </xdr:sp>
      <xdr:sp macro="" textlink="">
        <xdr:nvSpPr>
          <xdr:cNvPr id="147" name="Shape 147">
            <a:extLst>
              <a:ext uri="{FF2B5EF4-FFF2-40B4-BE49-F238E27FC236}">
                <a16:creationId xmlns="" xmlns:a16="http://schemas.microsoft.com/office/drawing/2014/main" id="{00000000-0008-0000-0E00-000093000000}"/>
              </a:ext>
            </a:extLst>
          </xdr:cNvPr>
          <xdr:cNvSpPr/>
        </xdr:nvSpPr>
        <xdr:spPr>
          <a:xfrm>
            <a:off x="5150776" y="2267237"/>
            <a:ext cx="385704" cy="399052"/>
          </a:xfrm>
          <a:prstGeom prst="ellipse">
            <a:avLst/>
          </a:prstGeom>
          <a:solidFill>
            <a:srgbClr val="000000"/>
          </a:solidFill>
          <a:ln w="12700" cap="flat">
            <a:noFill/>
            <a:miter lim="400000"/>
          </a:ln>
          <a:effectLst>
            <a:outerShdw blurRad="38100" dist="25400" dir="5400000" rotWithShape="0">
              <a:srgbClr val="000000">
                <a:alpha val="50000"/>
              </a:srgbClr>
            </a:outerShdw>
          </a:effectLst>
        </xdr:spPr>
        <xdr:txBody>
          <a:bodyPr wrap="square" lIns="50800" tIns="50800" rIns="50800" bIns="50800" numCol="1" anchor="ctr">
            <a:no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defRPr>
            </a:pPr>
            <a:r>
              <a: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rPr>
              <a:t>5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1020536</xdr:colOff>
      <xdr:row>2</xdr:row>
      <xdr:rowOff>775607</xdr:rowOff>
    </xdr:from>
    <xdr:to>
      <xdr:col>3</xdr:col>
      <xdr:colOff>1460955</xdr:colOff>
      <xdr:row>2</xdr:row>
      <xdr:rowOff>1072646</xdr:rowOff>
    </xdr:to>
    <xdr:sp macro="" textlink="">
      <xdr:nvSpPr>
        <xdr:cNvPr id="36" name="Shape 29">
          <a:extLst>
            <a:ext uri="{FF2B5EF4-FFF2-40B4-BE49-F238E27FC236}">
              <a16:creationId xmlns="" xmlns:a16="http://schemas.microsoft.com/office/drawing/2014/main" id="{6A2F46C4-978B-49D4-85EF-3682DD437CE0}"/>
            </a:ext>
          </a:extLst>
        </xdr:cNvPr>
        <xdr:cNvSpPr/>
      </xdr:nvSpPr>
      <xdr:spPr>
        <a:xfrm>
          <a:off x="8844643" y="1360714"/>
          <a:ext cx="440419" cy="297039"/>
        </a:xfrm>
        <a:prstGeom prst="ellipse">
          <a:avLst/>
        </a:prstGeom>
        <a:solidFill>
          <a:srgbClr val="000000"/>
        </a:solid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xdr:spPr>
      <xdr:txBody>
        <a:bodyPr wrap="square" lIns="50800" tIns="50800" rIns="50800" bIns="50800" numCol="1" anchor="ctr">
          <a:noAutofit/>
        </a:bodyPr>
        <a:lstStyle/>
        <a:p>
          <a:pPr marL="0" marR="0" indent="0" algn="ctr" defTabSz="9144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100" b="0" i="0" u="none" strike="noStrike" cap="none" spc="0" baseline="0">
              <a:ln>
                <a:noFill/>
              </a:ln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"/>
            </a:defRPr>
          </a:pPr>
          <a:r>
            <a:rPr sz="1100" b="0" i="0" u="none" strike="noStrike" cap="none" spc="0" baseline="0">
              <a:ln>
                <a:noFill/>
              </a:ln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"/>
            </a:rPr>
            <a:t>1</a:t>
          </a:r>
          <a:r>
            <a:rPr lang="en-US" sz="1100" b="0" i="0" u="none" strike="noStrike" cap="none" spc="0" baseline="0">
              <a:ln>
                <a:noFill/>
              </a:ln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"/>
            </a:rPr>
            <a:t>3</a:t>
          </a:r>
          <a:endParaRPr sz="1100" b="0" i="0" u="none" strike="noStrike" cap="none" spc="0" baseline="0">
            <a:ln>
              <a:noFill/>
            </a:ln>
            <a:solidFill>
              <a:srgbClr val="FFFFFF"/>
            </a:solidFill>
            <a:uFillTx/>
            <a:latin typeface="+mn-lt"/>
            <a:ea typeface="+mn-ea"/>
            <a:cs typeface="+mn-cs"/>
            <a:sym typeface="Helvetica"/>
          </a:endParaRPr>
        </a:p>
      </xdr:txBody>
    </xdr:sp>
    <xdr:clientData/>
  </xdr:twoCellAnchor>
  <xdr:twoCellAnchor editAs="oneCell">
    <xdr:from>
      <xdr:col>1</xdr:col>
      <xdr:colOff>54428</xdr:colOff>
      <xdr:row>2</xdr:row>
      <xdr:rowOff>77765</xdr:rowOff>
    </xdr:from>
    <xdr:to>
      <xdr:col>2</xdr:col>
      <xdr:colOff>4762816</xdr:colOff>
      <xdr:row>2</xdr:row>
      <xdr:rowOff>5116287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AC99EBE0-A92C-4920-AD38-B8834F273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2821" y="662872"/>
          <a:ext cx="6327638" cy="50385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1322682</xdr:colOff>
      <xdr:row>2</xdr:row>
      <xdr:rowOff>5200650</xdr:rowOff>
    </xdr:from>
    <xdr:to>
      <xdr:col>2</xdr:col>
      <xdr:colOff>1708385</xdr:colOff>
      <xdr:row>2</xdr:row>
      <xdr:rowOff>5200650</xdr:rowOff>
    </xdr:to>
    <xdr:sp macro="" textlink="">
      <xdr:nvSpPr>
        <xdr:cNvPr id="36" name="Shape 36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SpPr/>
      </xdr:nvSpPr>
      <xdr:spPr>
        <a:xfrm>
          <a:off x="4732020" y="5798820"/>
          <a:ext cx="386080" cy="0"/>
        </a:xfrm>
        <a:prstGeom prst="ellipse">
          <a:avLst/>
        </a:prstGeom>
        <a:solidFill>
          <a:srgbClr val="000000"/>
        </a:solid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xdr:spPr>
      <xdr:txBody>
        <a:bodyPr wrap="square" lIns="50800" tIns="50800" rIns="50800" bIns="50800" numCol="1" anchor="ctr">
          <a:noAutofit/>
        </a:bodyPr>
        <a:lstStyle/>
        <a:p>
          <a:pPr marL="0" marR="0" indent="0" algn="ctr" defTabSz="9144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200" b="0" i="0" u="none" strike="noStrike" cap="none" spc="0" baseline="0">
              <a:ln>
                <a:noFill/>
              </a:ln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"/>
            </a:defRPr>
          </a:pPr>
          <a:r>
            <a:rPr sz="1200" b="0" i="0" u="none" strike="noStrike" cap="none" spc="0" baseline="0">
              <a:ln>
                <a:noFill/>
              </a:ln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"/>
            </a:rPr>
            <a:t>4</a:t>
          </a:r>
        </a:p>
      </xdr:txBody>
    </xdr:sp>
    <xdr:clientData/>
  </xdr:twoCellAnchor>
  <xdr:twoCellAnchor>
    <xdr:from>
      <xdr:col>1</xdr:col>
      <xdr:colOff>38099</xdr:colOff>
      <xdr:row>2</xdr:row>
      <xdr:rowOff>35380</xdr:rowOff>
    </xdr:from>
    <xdr:to>
      <xdr:col>3</xdr:col>
      <xdr:colOff>3170464</xdr:colOff>
      <xdr:row>2</xdr:row>
      <xdr:rowOff>4966607</xdr:rowOff>
    </xdr:to>
    <xdr:grpSp>
      <xdr:nvGrpSpPr>
        <xdr:cNvPr id="5" name="组合 4">
          <a:extLst>
            <a:ext uri="{FF2B5EF4-FFF2-40B4-BE49-F238E27FC236}">
              <a16:creationId xmlns="" xmlns:a16="http://schemas.microsoft.com/office/drawing/2014/main" id="{4629D51B-4B9B-49E2-86BE-B3A2A5EBB0C0}"/>
            </a:ext>
          </a:extLst>
        </xdr:cNvPr>
        <xdr:cNvGrpSpPr/>
      </xdr:nvGrpSpPr>
      <xdr:grpSpPr>
        <a:xfrm>
          <a:off x="718456" y="620487"/>
          <a:ext cx="8558894" cy="4931227"/>
          <a:chOff x="1262743" y="533400"/>
          <a:chExt cx="9633857" cy="5068280"/>
        </a:xfrm>
      </xdr:grpSpPr>
      <xdr:grpSp>
        <xdr:nvGrpSpPr>
          <xdr:cNvPr id="4" name="组合 3">
            <a:extLst>
              <a:ext uri="{FF2B5EF4-FFF2-40B4-BE49-F238E27FC236}">
                <a16:creationId xmlns="" xmlns:a16="http://schemas.microsoft.com/office/drawing/2014/main" id="{747940EB-786A-4F6A-B608-6DDA26BE86CC}"/>
              </a:ext>
            </a:extLst>
          </xdr:cNvPr>
          <xdr:cNvGrpSpPr/>
        </xdr:nvGrpSpPr>
        <xdr:grpSpPr>
          <a:xfrm>
            <a:off x="1262743" y="533400"/>
            <a:ext cx="9633857" cy="5068280"/>
            <a:chOff x="1262743" y="533400"/>
            <a:chExt cx="9633857" cy="5068280"/>
          </a:xfrm>
        </xdr:grpSpPr>
        <xdr:pic>
          <xdr:nvPicPr>
            <xdr:cNvPr id="2" name="图片 1">
              <a:extLst>
                <a:ext uri="{FF2B5EF4-FFF2-40B4-BE49-F238E27FC236}">
                  <a16:creationId xmlns="" xmlns:a16="http://schemas.microsoft.com/office/drawing/2014/main" id="{3ABFB573-5543-4A70-8C47-5C6B9F2FA0A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262743" y="533400"/>
              <a:ext cx="9633857" cy="5068280"/>
            </a:xfrm>
            <a:prstGeom prst="rect">
              <a:avLst/>
            </a:prstGeom>
          </xdr:spPr>
        </xdr:pic>
        <xdr:sp macro="" textlink="">
          <xdr:nvSpPr>
            <xdr:cNvPr id="24" name="Shape 59">
              <a:extLst>
                <a:ext uri="{FF2B5EF4-FFF2-40B4-BE49-F238E27FC236}">
                  <a16:creationId xmlns="" xmlns:a16="http://schemas.microsoft.com/office/drawing/2014/main" id="{E4E5D188-9D57-417B-A672-ABD11B300949}"/>
                </a:ext>
              </a:extLst>
            </xdr:cNvPr>
            <xdr:cNvSpPr/>
          </xdr:nvSpPr>
          <xdr:spPr>
            <a:xfrm>
              <a:off x="9873342" y="2144485"/>
              <a:ext cx="385952" cy="264397"/>
            </a:xfrm>
            <a:prstGeom prst="ellipse">
              <a:avLst/>
            </a:prstGeom>
            <a:solidFill>
              <a:srgbClr val="000000"/>
            </a:solidFill>
            <a:ln w="12700" cap="flat">
              <a:noFill/>
              <a:miter lim="400000"/>
            </a:ln>
            <a:effectLst>
              <a:outerShdw blurRad="38100" dist="25400" dir="5400000" rotWithShape="0">
                <a:srgbClr val="000000">
                  <a:alpha val="50000"/>
                </a:srgbClr>
              </a:outerShdw>
            </a:effectLst>
          </xdr:spPr>
          <xdr:txBody>
            <a:bodyPr wrap="square" lIns="50800" tIns="50800" rIns="50800" bIns="50800" numCol="1" anchor="ctr">
              <a:noAutofit/>
            </a:bodyPr>
            <a:lstStyle/>
            <a:p>
              <a:pPr marL="0" marR="0" indent="0" algn="ctr" defTabSz="914400" latinLnBrk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defRPr sz="1200" b="0" i="0" u="none" strike="noStrike" cap="none" spc="0" baseline="0">
                  <a:ln>
                    <a:noFill/>
                  </a:ln>
                  <a:solidFill>
                    <a:srgbClr val="FFFFFF"/>
                  </a:solidFill>
                  <a:uFillTx/>
                  <a:latin typeface="+mn-lt"/>
                  <a:ea typeface="+mn-ea"/>
                  <a:cs typeface="+mn-cs"/>
                  <a:sym typeface="Helvetica"/>
                </a:defRPr>
              </a:pPr>
              <a:r>
                <a:rPr sz="1200" b="0" i="0" u="none" strike="noStrike" cap="none" spc="0" baseline="0">
                  <a:ln>
                    <a:noFill/>
                  </a:ln>
                  <a:solidFill>
                    <a:srgbClr val="FFFFFF"/>
                  </a:solidFill>
                  <a:uFillTx/>
                  <a:latin typeface="+mn-lt"/>
                  <a:ea typeface="+mn-ea"/>
                  <a:cs typeface="+mn-cs"/>
                  <a:sym typeface="Helvetica"/>
                </a:rPr>
                <a:t>6</a:t>
              </a:r>
            </a:p>
          </xdr:txBody>
        </xdr:sp>
      </xdr:grpSp>
      <xdr:sp macro="" textlink="">
        <xdr:nvSpPr>
          <xdr:cNvPr id="26" name="Shape 59">
            <a:extLst>
              <a:ext uri="{FF2B5EF4-FFF2-40B4-BE49-F238E27FC236}">
                <a16:creationId xmlns="" xmlns:a16="http://schemas.microsoft.com/office/drawing/2014/main" id="{B754D4F8-7282-40EC-A1E0-889D24720378}"/>
              </a:ext>
            </a:extLst>
          </xdr:cNvPr>
          <xdr:cNvSpPr/>
        </xdr:nvSpPr>
        <xdr:spPr>
          <a:xfrm>
            <a:off x="8088086" y="2525486"/>
            <a:ext cx="385952" cy="264397"/>
          </a:xfrm>
          <a:prstGeom prst="ellipse">
            <a:avLst/>
          </a:prstGeom>
          <a:solidFill>
            <a:srgbClr val="000000"/>
          </a:solidFill>
          <a:ln w="12700" cap="flat">
            <a:noFill/>
            <a:miter lim="400000"/>
          </a:ln>
          <a:effectLst>
            <a:outerShdw blurRad="38100" dist="25400" dir="5400000" rotWithShape="0">
              <a:srgbClr val="000000">
                <a:alpha val="50000"/>
              </a:srgbClr>
            </a:outerShdw>
          </a:effectLst>
        </xdr:spPr>
        <xdr:txBody>
          <a:bodyPr wrap="square" lIns="50800" tIns="50800" rIns="50800" bIns="50800" numCol="1" anchor="ctr">
            <a:no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defRPr>
            </a:pPr>
            <a:r>
              <a:rPr lang="en-US" sz="1200" b="0" i="0" u="none" strike="noStrike" cap="none" spc="0" baseline="0">
                <a:ln>
                  <a:noFill/>
                </a:ln>
                <a:solidFill>
                  <a:srgbClr val="FFFFFF"/>
                </a:solidFill>
                <a:uFillTx/>
                <a:latin typeface="+mn-lt"/>
                <a:ea typeface="+mn-ea"/>
                <a:cs typeface="+mn-cs"/>
                <a:sym typeface="Helvetica"/>
              </a:rPr>
              <a:t>8</a:t>
            </a:r>
            <a:endParaRPr sz="1200" b="0" i="0" u="none" strike="noStrike" cap="none" spc="0" baseline="0">
              <a:ln>
                <a:noFill/>
              </a:ln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117021</xdr:rowOff>
    </xdr:from>
    <xdr:to>
      <xdr:col>4</xdr:col>
      <xdr:colOff>0</xdr:colOff>
      <xdr:row>2</xdr:row>
      <xdr:rowOff>5069602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FFEC36F1-8435-427E-822B-A8EEECB0B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02128"/>
          <a:ext cx="8395607" cy="49525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1279071</xdr:colOff>
      <xdr:row>2</xdr:row>
      <xdr:rowOff>32657</xdr:rowOff>
    </xdr:from>
    <xdr:to>
      <xdr:col>3</xdr:col>
      <xdr:colOff>523679</xdr:colOff>
      <xdr:row>2</xdr:row>
      <xdr:rowOff>5111266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328ED87F-C9BD-4C88-A2A9-285D1A848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6964" y="617764"/>
          <a:ext cx="4891572" cy="50786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224118</xdr:colOff>
      <xdr:row>2</xdr:row>
      <xdr:rowOff>37635</xdr:rowOff>
    </xdr:from>
    <xdr:to>
      <xdr:col>3</xdr:col>
      <xdr:colOff>0</xdr:colOff>
      <xdr:row>2</xdr:row>
      <xdr:rowOff>5154706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FDA48433-0A89-4A99-AAAD-A33089882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18" y="631547"/>
          <a:ext cx="5972735" cy="51170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353786</xdr:colOff>
      <xdr:row>2</xdr:row>
      <xdr:rowOff>85068</xdr:rowOff>
    </xdr:from>
    <xdr:to>
      <xdr:col>2</xdr:col>
      <xdr:colOff>3350078</xdr:colOff>
      <xdr:row>2</xdr:row>
      <xdr:rowOff>5129893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1E1B4C90-D306-43CA-B52F-FA93EEED0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5607" y="670175"/>
          <a:ext cx="5527221" cy="50448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143413</xdr:rowOff>
    </xdr:from>
    <xdr:to>
      <xdr:col>4</xdr:col>
      <xdr:colOff>429984</xdr:colOff>
      <xdr:row>2</xdr:row>
      <xdr:rowOff>4985657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ACB4B637-4329-4DCE-914E-F0BBCB393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28520"/>
          <a:ext cx="11383734" cy="48422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163288</xdr:colOff>
      <xdr:row>2</xdr:row>
      <xdr:rowOff>114301</xdr:rowOff>
    </xdr:from>
    <xdr:to>
      <xdr:col>3</xdr:col>
      <xdr:colOff>1932215</xdr:colOff>
      <xdr:row>2</xdr:row>
      <xdr:rowOff>5116286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A283AE7E-924D-4F3A-ACF5-E36ED9CD1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288" y="699408"/>
          <a:ext cx="8069034" cy="50019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32"/>
  <sheetViews>
    <sheetView showGridLines="0" tabSelected="1" workbookViewId="0">
      <selection activeCell="B3" sqref="B3"/>
    </sheetView>
  </sheetViews>
  <sheetFormatPr defaultColWidth="10" defaultRowHeight="12.95" customHeight="1"/>
  <cols>
    <col min="1" max="1" width="2" customWidth="1"/>
    <col min="2" max="4" width="33.5703125" customWidth="1"/>
  </cols>
  <sheetData>
    <row r="3" spans="2:4" ht="15">
      <c r="B3" s="7" t="s">
        <v>0</v>
      </c>
      <c r="C3" s="7"/>
      <c r="D3" s="7"/>
    </row>
    <row r="4" spans="2:4" ht="15">
      <c r="B4" s="8"/>
      <c r="C4" s="8" t="s">
        <v>1</v>
      </c>
      <c r="D4" s="9" t="s">
        <v>2</v>
      </c>
    </row>
    <row r="5" spans="2:4" ht="15">
      <c r="B5" s="7" t="s">
        <v>3</v>
      </c>
      <c r="C5" s="7"/>
      <c r="D5" s="7"/>
    </row>
    <row r="6" spans="2:4" ht="15">
      <c r="B6" s="8"/>
      <c r="C6" s="8" t="s">
        <v>1</v>
      </c>
      <c r="D6" s="9" t="s">
        <v>4</v>
      </c>
    </row>
    <row r="7" spans="2:4" ht="15">
      <c r="B7" s="7" t="s">
        <v>5</v>
      </c>
      <c r="C7" s="7"/>
      <c r="D7" s="7"/>
    </row>
    <row r="8" spans="2:4" ht="15">
      <c r="B8" s="8"/>
      <c r="C8" s="8" t="s">
        <v>1</v>
      </c>
      <c r="D8" s="9" t="s">
        <v>6</v>
      </c>
    </row>
    <row r="9" spans="2:4" ht="15">
      <c r="B9" s="7" t="s">
        <v>7</v>
      </c>
      <c r="C9" s="7"/>
      <c r="D9" s="7"/>
    </row>
    <row r="10" spans="2:4" ht="15">
      <c r="B10" s="8"/>
      <c r="C10" s="8" t="s">
        <v>1</v>
      </c>
      <c r="D10" s="9" t="s">
        <v>8</v>
      </c>
    </row>
    <row r="11" spans="2:4" ht="15">
      <c r="B11" s="7" t="s">
        <v>9</v>
      </c>
      <c r="C11" s="7"/>
      <c r="D11" s="7"/>
    </row>
    <row r="12" spans="2:4" ht="15">
      <c r="B12" s="8"/>
      <c r="C12" s="8" t="s">
        <v>1</v>
      </c>
      <c r="D12" s="9" t="s">
        <v>10</v>
      </c>
    </row>
    <row r="13" spans="2:4" ht="15">
      <c r="B13" s="7" t="s">
        <v>11</v>
      </c>
      <c r="C13" s="7"/>
      <c r="D13" s="7"/>
    </row>
    <row r="14" spans="2:4" ht="15">
      <c r="B14" s="8"/>
      <c r="C14" s="8" t="s">
        <v>1</v>
      </c>
      <c r="D14" s="9" t="s">
        <v>12</v>
      </c>
    </row>
    <row r="15" spans="2:4" ht="15">
      <c r="B15" s="7" t="s">
        <v>13</v>
      </c>
      <c r="C15" s="7"/>
      <c r="D15" s="7"/>
    </row>
    <row r="16" spans="2:4" ht="15">
      <c r="B16" s="8"/>
      <c r="C16" s="8" t="s">
        <v>1</v>
      </c>
      <c r="D16" s="9" t="s">
        <v>14</v>
      </c>
    </row>
    <row r="17" spans="2:4" ht="15">
      <c r="B17" s="7" t="s">
        <v>15</v>
      </c>
      <c r="C17" s="7"/>
      <c r="D17" s="7"/>
    </row>
    <row r="18" spans="2:4" ht="15">
      <c r="B18" s="8"/>
      <c r="C18" s="8" t="s">
        <v>1</v>
      </c>
      <c r="D18" s="9" t="s">
        <v>16</v>
      </c>
    </row>
    <row r="19" spans="2:4" ht="15">
      <c r="B19" s="7" t="s">
        <v>17</v>
      </c>
      <c r="C19" s="7"/>
      <c r="D19" s="7"/>
    </row>
    <row r="20" spans="2:4" ht="15">
      <c r="B20" s="8"/>
      <c r="C20" s="8" t="s">
        <v>1</v>
      </c>
      <c r="D20" s="9" t="s">
        <v>18</v>
      </c>
    </row>
    <row r="21" spans="2:4" ht="15">
      <c r="B21" s="7" t="s">
        <v>19</v>
      </c>
      <c r="C21" s="7"/>
      <c r="D21" s="7"/>
    </row>
    <row r="22" spans="2:4" ht="15">
      <c r="B22" s="8"/>
      <c r="C22" s="8" t="s">
        <v>1</v>
      </c>
      <c r="D22" s="9" t="s">
        <v>20</v>
      </c>
    </row>
    <row r="23" spans="2:4" ht="15">
      <c r="B23" s="7" t="s">
        <v>21</v>
      </c>
      <c r="C23" s="7"/>
      <c r="D23" s="7"/>
    </row>
    <row r="24" spans="2:4" ht="15">
      <c r="B24" s="8"/>
      <c r="C24" s="8" t="s">
        <v>1</v>
      </c>
      <c r="D24" s="9" t="s">
        <v>22</v>
      </c>
    </row>
    <row r="25" spans="2:4" ht="15">
      <c r="B25" s="7" t="s">
        <v>23</v>
      </c>
      <c r="C25" s="7"/>
      <c r="D25" s="7"/>
    </row>
    <row r="26" spans="2:4" ht="15">
      <c r="B26" s="8"/>
      <c r="C26" s="8" t="s">
        <v>1</v>
      </c>
      <c r="D26" s="9" t="s">
        <v>24</v>
      </c>
    </row>
    <row r="27" spans="2:4" ht="15">
      <c r="B27" s="7" t="s">
        <v>25</v>
      </c>
      <c r="C27" s="7"/>
      <c r="D27" s="7"/>
    </row>
    <row r="28" spans="2:4" ht="15">
      <c r="B28" s="8"/>
      <c r="C28" s="8" t="s">
        <v>1</v>
      </c>
      <c r="D28" s="9" t="s">
        <v>26</v>
      </c>
    </row>
    <row r="29" spans="2:4" ht="15">
      <c r="B29" s="7" t="s">
        <v>27</v>
      </c>
      <c r="C29" s="7"/>
      <c r="D29" s="7"/>
    </row>
    <row r="30" spans="2:4" ht="15">
      <c r="B30" s="8"/>
      <c r="C30" s="8" t="s">
        <v>1</v>
      </c>
      <c r="D30" s="9" t="s">
        <v>28</v>
      </c>
    </row>
    <row r="31" spans="2:4" ht="15">
      <c r="B31" s="7" t="s">
        <v>29</v>
      </c>
      <c r="C31" s="7"/>
      <c r="D31" s="7"/>
    </row>
    <row r="32" spans="2:4" ht="15">
      <c r="B32" s="8"/>
      <c r="C32" s="8" t="s">
        <v>1</v>
      </c>
      <c r="D32" s="9" t="s">
        <v>30</v>
      </c>
    </row>
  </sheetData>
  <phoneticPr fontId="9" type="noConversion"/>
  <hyperlinks>
    <hyperlink ref="D4" location="'Handlebar - Table 1'!R1C1" display="Handlebar - Table 1"/>
    <hyperlink ref="D6" location="'Body-Front - Table 1'!R1C1" display="Body-Front - Table 1"/>
    <hyperlink ref="D8" location="'Fork-Front - Table 1'!R1C1" display="Fork-Front - Table 1"/>
    <hyperlink ref="D10" location="'Wheel-Front - Table 1'!R1C1" display="Wheel-Front - Table 1"/>
    <hyperlink ref="D12" location="'Components-Front - Table 1'!R1C1" display="Components-Front - Table 1"/>
    <hyperlink ref="D14" location="'Central Cover-Front - Table 1'!R1C1" display="Central Cover-Front - Table 1"/>
    <hyperlink ref="D16" location="'Body-Middle - Table 1'!R1C1" display="Body-Middle - Table 1"/>
    <hyperlink ref="D18" location="'Central Cover-Rear  - Table 1'!R1C1" display="Central Cover-Rear  - Table 1"/>
    <hyperlink ref="D20" location="'Saddle  - Table 1'!R1C1" display="Saddle  - Table 1"/>
    <hyperlink ref="D22" location="'Side Stand  - Table 1'!R1C1" display="Side Stand  - Table 1"/>
    <hyperlink ref="D24" location="'Rear Components  - Table 1'!R1C1" display="Rear Components  - Table 1"/>
    <hyperlink ref="D26" location="'Body-Rear - Table 1'!R1C1" display="Body-Rear - Table 1"/>
    <hyperlink ref="D28" location="'Fender-Rear - Table 1'!R1C1" display="Fender-Rear - Table 1"/>
    <hyperlink ref="D30" location="'Wheel-Rear  - Table 1'!R1C1" display="Wheel-Rear  - Table 1"/>
    <hyperlink ref="D32" location="'U-series Spare Parts - Table 1'!R1C1" display="U-series Spare Parts - Table 1"/>
  </hyperlinks>
  <pageMargins left="0.69930555555555596" right="0.69930555555555596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2"/>
  <sheetViews>
    <sheetView showGridLines="0" zoomScale="70" zoomScaleNormal="70" workbookViewId="0">
      <selection activeCell="C5" sqref="C5"/>
    </sheetView>
  </sheetViews>
  <sheetFormatPr defaultColWidth="13.7109375" defaultRowHeight="18" customHeight="1"/>
  <cols>
    <col min="1" max="1" width="6.28515625" customWidth="1"/>
    <col min="2" max="2" width="30.85546875" customWidth="1"/>
    <col min="3" max="3" width="57.28515625" customWidth="1"/>
    <col min="4" max="4" width="30.85546875" customWidth="1"/>
    <col min="5" max="248" width="13.7109375" customWidth="1"/>
  </cols>
  <sheetData>
    <row r="1" spans="1:4" ht="27" customHeight="1">
      <c r="A1" s="35" t="s">
        <v>487</v>
      </c>
      <c r="B1" s="36"/>
      <c r="C1" s="38"/>
      <c r="D1" s="30"/>
    </row>
    <row r="2" spans="1:4" ht="20.100000000000001" customHeight="1">
      <c r="A2" s="39" t="s">
        <v>49</v>
      </c>
      <c r="B2" s="37"/>
      <c r="C2" s="37"/>
      <c r="D2" s="37"/>
    </row>
    <row r="3" spans="1:4" ht="409.5" customHeight="1">
      <c r="A3" s="40"/>
      <c r="B3" s="37"/>
      <c r="C3" s="37"/>
      <c r="D3" s="37"/>
    </row>
    <row r="4" spans="1:4" ht="22.5" customHeight="1" thickBot="1">
      <c r="A4" s="33" t="s">
        <v>49</v>
      </c>
      <c r="B4" s="34"/>
      <c r="C4" s="34"/>
      <c r="D4" s="34"/>
    </row>
    <row r="5" spans="1:4" s="17" customFormat="1" ht="31.15" customHeight="1" thickTop="1" thickBot="1">
      <c r="A5" s="15" t="s">
        <v>493</v>
      </c>
      <c r="B5" s="16" t="s">
        <v>492</v>
      </c>
      <c r="C5" s="16" t="s">
        <v>491</v>
      </c>
      <c r="D5" s="16" t="s">
        <v>490</v>
      </c>
    </row>
    <row r="6" spans="1:4" s="14" customFormat="1" ht="30" customHeight="1" thickTop="1" thickBot="1">
      <c r="A6" s="10" t="s">
        <v>32</v>
      </c>
      <c r="B6" s="13">
        <v>30526026</v>
      </c>
      <c r="C6" s="13" t="str">
        <f>VLOOKUP(B:B,'Full Spare Parts'!A:E,5,0)</f>
        <v>UGT Saddle assembly</v>
      </c>
      <c r="D6" s="13">
        <f>VLOOKUP(B:B,'Full Spare Parts'!A:G,7,0)</f>
        <v>1</v>
      </c>
    </row>
    <row r="7" spans="1:4" s="14" customFormat="1" ht="30" customHeight="1" thickTop="1" thickBot="1">
      <c r="A7" s="31" t="s">
        <v>33</v>
      </c>
      <c r="B7" s="13">
        <v>30514015</v>
      </c>
      <c r="C7" s="13" t="str">
        <f>VLOOKUP(B:B,'Full Spare Parts'!A:E,5,0)</f>
        <v>U+ Helmut bucket inside cover</v>
      </c>
      <c r="D7" s="13">
        <f>VLOOKUP(B:B,'Full Spare Parts'!A:G,7,0)</f>
        <v>1</v>
      </c>
    </row>
    <row r="8" spans="1:4" s="14" customFormat="1" ht="30" customHeight="1" thickTop="1" thickBot="1">
      <c r="A8" s="32"/>
      <c r="B8" s="13">
        <v>30514014</v>
      </c>
      <c r="C8" s="13" t="str">
        <f>VLOOKUP(B:B,'Full Spare Parts'!A:E,5,0)</f>
        <v>U+ Helmut bucket</v>
      </c>
      <c r="D8" s="13">
        <f>VLOOKUP(B:B,'Full Spare Parts'!A:G,7,0)</f>
        <v>1</v>
      </c>
    </row>
    <row r="9" spans="1:4" s="14" customFormat="1" ht="30" customHeight="1" thickTop="1" thickBot="1">
      <c r="A9" s="22" t="s">
        <v>34</v>
      </c>
      <c r="B9" s="13">
        <v>10106063</v>
      </c>
      <c r="C9" s="13" t="str">
        <f>VLOOKUP(B:B,'Full Spare Parts'!A:E,5,0)</f>
        <v>UGT Charger</v>
      </c>
      <c r="D9" s="13">
        <f>VLOOKUP(B:B,'Full Spare Parts'!A:G,7,0)</f>
        <v>1</v>
      </c>
    </row>
    <row r="10" spans="1:4" s="14" customFormat="1" ht="30" customHeight="1" thickTop="1" thickBot="1">
      <c r="A10" s="31" t="s">
        <v>35</v>
      </c>
      <c r="B10" s="13">
        <v>60111161</v>
      </c>
      <c r="C10" s="13" t="e">
        <f>VLOOKUP(B:B,'Full Spare Parts'!A:E,5,0)</f>
        <v>#N/A</v>
      </c>
      <c r="D10" s="13" t="e">
        <f>VLOOKUP(B:B,'Full Spare Parts'!A:G,7,0)</f>
        <v>#N/A</v>
      </c>
    </row>
    <row r="11" spans="1:4" s="14" customFormat="1" ht="30" customHeight="1" thickTop="1" thickBot="1">
      <c r="A11" s="32"/>
      <c r="B11" s="13">
        <v>10104021</v>
      </c>
      <c r="C11" s="13" t="e">
        <f>VLOOKUP(B:B,'Full Spare Parts'!A:E,5,0)</f>
        <v>#N/A</v>
      </c>
      <c r="D11" s="13" t="e">
        <f>VLOOKUP(B:B,'Full Spare Parts'!A:G,7,0)</f>
        <v>#N/A</v>
      </c>
    </row>
    <row r="12" spans="1:4" ht="28.5" customHeight="1" thickTop="1">
      <c r="A12" s="2"/>
      <c r="B12" s="2"/>
      <c r="C12" s="4"/>
      <c r="D12" s="4"/>
    </row>
  </sheetData>
  <mergeCells count="6">
    <mergeCell ref="A10:A11"/>
    <mergeCell ref="A4:D4"/>
    <mergeCell ref="A1:C1"/>
    <mergeCell ref="A2:D2"/>
    <mergeCell ref="A3:D3"/>
    <mergeCell ref="A7:A8"/>
  </mergeCells>
  <phoneticPr fontId="9" type="noConversion"/>
  <conditionalFormatting sqref="A9:A10 A7 B6:D11">
    <cfRule type="expression" dxfId="43" priority="15">
      <formula>MOD(COLUMN(),2)=1</formula>
    </cfRule>
    <cfRule type="expression" dxfId="42" priority="16">
      <formula>MOD(COLUMN(),2)=0</formula>
    </cfRule>
  </conditionalFormatting>
  <conditionalFormatting sqref="A6">
    <cfRule type="expression" dxfId="41" priority="3">
      <formula>MOD(COLUMN(),2)=1</formula>
    </cfRule>
    <cfRule type="expression" dxfId="40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&amp;C&amp;"Helvetica,Regular"&amp;12&amp;K000000&amp;P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0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6.28515625" customWidth="1"/>
    <col min="2" max="2" width="25.85546875" customWidth="1"/>
    <col min="3" max="3" width="58.7109375" customWidth="1"/>
    <col min="4" max="4" width="24.140625" customWidth="1"/>
    <col min="5" max="248" width="13.7109375" customWidth="1"/>
  </cols>
  <sheetData>
    <row r="1" spans="1:4" ht="27" customHeight="1">
      <c r="A1" s="35" t="s">
        <v>487</v>
      </c>
      <c r="B1" s="36"/>
      <c r="C1" s="38"/>
      <c r="D1" s="30"/>
    </row>
    <row r="2" spans="1:4" ht="20.100000000000001" customHeight="1">
      <c r="A2" s="39" t="s">
        <v>50</v>
      </c>
      <c r="B2" s="37"/>
      <c r="C2" s="37"/>
      <c r="D2" s="37"/>
    </row>
    <row r="3" spans="1:4" ht="409.5" customHeight="1">
      <c r="A3" s="40"/>
      <c r="B3" s="37"/>
      <c r="C3" s="37"/>
      <c r="D3" s="37"/>
    </row>
    <row r="4" spans="1:4" ht="22.5" customHeight="1" thickBot="1">
      <c r="A4" s="33" t="s">
        <v>50</v>
      </c>
      <c r="B4" s="34"/>
      <c r="C4" s="34"/>
      <c r="D4" s="34"/>
    </row>
    <row r="5" spans="1:4" s="17" customFormat="1" ht="31.15" customHeight="1" thickTop="1" thickBot="1">
      <c r="A5" s="15" t="s">
        <v>493</v>
      </c>
      <c r="B5" s="16" t="s">
        <v>492</v>
      </c>
      <c r="C5" s="16" t="s">
        <v>491</v>
      </c>
      <c r="D5" s="16" t="s">
        <v>490</v>
      </c>
    </row>
    <row r="6" spans="1:4" s="14" customFormat="1" ht="30" customHeight="1" thickTop="1" thickBot="1">
      <c r="A6" s="10" t="s">
        <v>44</v>
      </c>
      <c r="B6" s="13">
        <v>30106003</v>
      </c>
      <c r="C6" s="13" t="str">
        <f>VLOOKUP(B:B,'Full Spare Parts'!A:E,5,0)</f>
        <v>[E3/E4]Side stand fixing bolt</v>
      </c>
      <c r="D6" s="13">
        <f>VLOOKUP(B:B,'Full Spare Parts'!A:G,7,0)</f>
        <v>1</v>
      </c>
    </row>
    <row r="7" spans="1:4" s="14" customFormat="1" ht="30" customHeight="1" thickTop="1" thickBot="1">
      <c r="A7" s="10" t="s">
        <v>33</v>
      </c>
      <c r="B7" s="13">
        <v>10602005</v>
      </c>
      <c r="C7" s="13" t="str">
        <f>VLOOKUP(B:B,'Full Spare Parts'!A:E,5,0)</f>
        <v>[E4] N-series Side Stand Switch</v>
      </c>
      <c r="D7" s="13">
        <f>VLOOKUP(B:B,'Full Spare Parts'!A:G,7,0)</f>
        <v>1</v>
      </c>
    </row>
    <row r="8" spans="1:4" s="14" customFormat="1" ht="30" customHeight="1" thickTop="1" thickBot="1">
      <c r="A8" s="10" t="s">
        <v>34</v>
      </c>
      <c r="B8" s="13">
        <v>30105017</v>
      </c>
      <c r="C8" s="13" t="str">
        <f>VLOOKUP(B:B,'Full Spare Parts'!A:E,5,0)</f>
        <v>U-GT Side Stand</v>
      </c>
      <c r="D8" s="13">
        <f>VLOOKUP(B:B,'Full Spare Parts'!A:G,7,0)</f>
        <v>1</v>
      </c>
    </row>
    <row r="9" spans="1:4" s="14" customFormat="1" ht="30" customHeight="1" thickTop="1" thickBot="1">
      <c r="A9" s="10" t="s">
        <v>35</v>
      </c>
      <c r="B9" s="13">
        <v>20901007</v>
      </c>
      <c r="C9" s="13" t="str">
        <f>VLOOKUP(B:B,'Full Spare Parts'!A:E,5,0)</f>
        <v>[E4]side stand double spring</v>
      </c>
      <c r="D9" s="13">
        <f>VLOOKUP(B:B,'Full Spare Parts'!A:G,7,0)</f>
        <v>1</v>
      </c>
    </row>
    <row r="10" spans="1:4" ht="28.5" customHeight="1" thickTop="1">
      <c r="A10" s="1"/>
      <c r="B10" s="1"/>
      <c r="C10" s="3"/>
      <c r="D10" s="3"/>
    </row>
  </sheetData>
  <mergeCells count="4">
    <mergeCell ref="A4:D4"/>
    <mergeCell ref="A1:C1"/>
    <mergeCell ref="A2:D2"/>
    <mergeCell ref="A3:D3"/>
  </mergeCells>
  <phoneticPr fontId="9" type="noConversion"/>
  <conditionalFormatting sqref="C6:D9">
    <cfRule type="expression" dxfId="39" priority="11">
      <formula>MOD(COLUMN(),2)=1</formula>
    </cfRule>
    <cfRule type="expression" dxfId="38" priority="12">
      <formula>MOD(COLUMN(),2)=0</formula>
    </cfRule>
  </conditionalFormatting>
  <conditionalFormatting sqref="B6:B9">
    <cfRule type="expression" dxfId="37" priority="1">
      <formula>MOD(COLUMN(),2)=1</formula>
    </cfRule>
    <cfRule type="expression" dxfId="36" priority="2">
      <formula>MOD(COLUMN(),2)=0</formula>
    </cfRule>
  </conditionalFormatting>
  <conditionalFormatting sqref="A6:A9">
    <cfRule type="expression" dxfId="35" priority="3">
      <formula>MOD(COLUMN(),2)=1</formula>
    </cfRule>
    <cfRule type="expression" dxfId="34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&amp;C&amp;"Helvetica,Regular"&amp;12&amp;K000000&amp;P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9"/>
  <sheetViews>
    <sheetView showGridLines="0" zoomScale="70" zoomScaleNormal="70" workbookViewId="0">
      <selection activeCell="B5" sqref="B5"/>
    </sheetView>
  </sheetViews>
  <sheetFormatPr defaultColWidth="13.7109375" defaultRowHeight="18" customHeight="1"/>
  <cols>
    <col min="1" max="1" width="6.28515625" customWidth="1"/>
    <col min="2" max="2" width="24.140625" customWidth="1"/>
    <col min="3" max="3" width="66.140625" customWidth="1"/>
    <col min="4" max="4" width="30.85546875" customWidth="1"/>
    <col min="5" max="248" width="13.7109375" customWidth="1"/>
  </cols>
  <sheetData>
    <row r="1" spans="1:4" ht="27" customHeight="1">
      <c r="A1" s="35" t="s">
        <v>487</v>
      </c>
      <c r="B1" s="36"/>
      <c r="C1" s="38"/>
      <c r="D1" s="30"/>
    </row>
    <row r="2" spans="1:4" ht="20.100000000000001" customHeight="1">
      <c r="A2" s="39" t="s">
        <v>51</v>
      </c>
      <c r="B2" s="37"/>
      <c r="C2" s="37"/>
      <c r="D2" s="37"/>
    </row>
    <row r="3" spans="1:4" ht="409.5" customHeight="1">
      <c r="A3" s="40"/>
      <c r="B3" s="37"/>
      <c r="C3" s="37"/>
      <c r="D3" s="37"/>
    </row>
    <row r="4" spans="1:4" ht="22.5" customHeight="1" thickBot="1">
      <c r="A4" s="33" t="s">
        <v>51</v>
      </c>
      <c r="B4" s="34"/>
      <c r="C4" s="34"/>
      <c r="D4" s="34"/>
    </row>
    <row r="5" spans="1:4" s="17" customFormat="1" ht="31.15" customHeight="1" thickTop="1" thickBot="1">
      <c r="A5" s="15" t="s">
        <v>493</v>
      </c>
      <c r="B5" s="16" t="s">
        <v>492</v>
      </c>
      <c r="C5" s="16" t="s">
        <v>491</v>
      </c>
      <c r="D5" s="16" t="s">
        <v>490</v>
      </c>
    </row>
    <row r="6" spans="1:4" s="14" customFormat="1" ht="30" customHeight="1" thickTop="1" thickBot="1">
      <c r="A6" s="10">
        <v>1</v>
      </c>
      <c r="B6" s="13">
        <v>20701001</v>
      </c>
      <c r="C6" s="13" t="str">
        <f>VLOOKUP(B:B,'Full Spare Parts'!A:E,5,0)</f>
        <v>[E3/E4] N-series Saddle lock</v>
      </c>
      <c r="D6" s="13">
        <f>VLOOKUP(B:B,'Full Spare Parts'!A:G,7,0)</f>
        <v>1</v>
      </c>
    </row>
    <row r="7" spans="1:4" s="14" customFormat="1" ht="30" customHeight="1" thickTop="1" thickBot="1">
      <c r="A7" s="10">
        <v>2</v>
      </c>
      <c r="B7" s="13">
        <v>20704006</v>
      </c>
      <c r="C7" s="13" t="str">
        <f>VLOOKUP(B:B,'Full Spare Parts'!A:E,5,0)</f>
        <v xml:space="preserve"> Saddle lock cable</v>
      </c>
      <c r="D7" s="13">
        <f>VLOOKUP(B:B,'Full Spare Parts'!A:G,7,0)</f>
        <v>1</v>
      </c>
    </row>
    <row r="8" spans="1:4" s="14" customFormat="1" ht="30" customHeight="1" thickTop="1" thickBot="1">
      <c r="A8" s="22">
        <v>3</v>
      </c>
      <c r="B8" s="13">
        <v>10203151</v>
      </c>
      <c r="C8" s="13" t="str">
        <f>VLOOKUP(B:B,'Full Spare Parts'!A:E,5,0)</f>
        <v>U-GT FOC controller</v>
      </c>
      <c r="D8" s="13">
        <f>VLOOKUP(B:B,'Full Spare Parts'!A:G,7,0)</f>
        <v>1</v>
      </c>
    </row>
    <row r="9" spans="1:4" ht="28.5" customHeight="1" thickTop="1">
      <c r="B9" s="5"/>
      <c r="C9" s="6"/>
      <c r="D9" s="6"/>
    </row>
  </sheetData>
  <mergeCells count="4">
    <mergeCell ref="A4:D4"/>
    <mergeCell ref="A1:C1"/>
    <mergeCell ref="A2:D2"/>
    <mergeCell ref="A3:D3"/>
  </mergeCells>
  <phoneticPr fontId="9" type="noConversion"/>
  <conditionalFormatting sqref="C6:D8">
    <cfRule type="expression" dxfId="33" priority="15">
      <formula>MOD(COLUMN(),2)=1</formula>
    </cfRule>
    <cfRule type="expression" dxfId="32" priority="16">
      <formula>MOD(COLUMN(),2)=0</formula>
    </cfRule>
  </conditionalFormatting>
  <conditionalFormatting sqref="B6:B8">
    <cfRule type="expression" dxfId="31" priority="5">
      <formula>MOD(COLUMN(),2)=1</formula>
    </cfRule>
    <cfRule type="expression" dxfId="30" priority="6">
      <formula>MOD(COLUMN(),2)=0</formula>
    </cfRule>
  </conditionalFormatting>
  <conditionalFormatting sqref="A6:A7">
    <cfRule type="expression" dxfId="29" priority="7">
      <formula>MOD(COLUMN(),2)=1</formula>
    </cfRule>
    <cfRule type="expression" dxfId="28" priority="8">
      <formula>MOD(COLUMN(),2)=0</formula>
    </cfRule>
  </conditionalFormatting>
  <conditionalFormatting sqref="A8">
    <cfRule type="expression" dxfId="27" priority="1">
      <formula>MOD(COLUMN(),2)=1</formula>
    </cfRule>
    <cfRule type="expression" dxfId="26" priority="2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&amp;C&amp;"Helvetica,Regular"&amp;12&amp;K000000&amp;P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3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6.28515625" customWidth="1"/>
    <col min="2" max="2" width="20.140625" customWidth="1"/>
    <col min="3" max="3" width="55.42578125" customWidth="1"/>
    <col min="4" max="4" width="30.85546875" customWidth="1"/>
    <col min="5" max="248" width="13.7109375" customWidth="1"/>
  </cols>
  <sheetData>
    <row r="1" spans="1:4" ht="27" customHeight="1">
      <c r="A1" s="35" t="s">
        <v>487</v>
      </c>
      <c r="B1" s="36"/>
      <c r="C1" s="38"/>
      <c r="D1" s="30"/>
    </row>
    <row r="2" spans="1:4" ht="20.100000000000001" customHeight="1">
      <c r="A2" s="39" t="s">
        <v>23</v>
      </c>
      <c r="B2" s="37"/>
      <c r="C2" s="37"/>
      <c r="D2" s="37"/>
    </row>
    <row r="3" spans="1:4" ht="409.5" customHeight="1">
      <c r="A3" s="40"/>
      <c r="B3" s="37"/>
      <c r="C3" s="37"/>
      <c r="D3" s="37"/>
    </row>
    <row r="4" spans="1:4" ht="22.5" customHeight="1" thickBot="1">
      <c r="A4" s="33" t="s">
        <v>52</v>
      </c>
      <c r="B4" s="34"/>
      <c r="C4" s="34"/>
      <c r="D4" s="34"/>
    </row>
    <row r="5" spans="1:4" s="17" customFormat="1" ht="31.15" customHeight="1" thickTop="1" thickBot="1">
      <c r="A5" s="15" t="s">
        <v>493</v>
      </c>
      <c r="B5" s="16" t="s">
        <v>492</v>
      </c>
      <c r="C5" s="16" t="s">
        <v>491</v>
      </c>
      <c r="D5" s="16" t="s">
        <v>490</v>
      </c>
    </row>
    <row r="6" spans="1:4" s="14" customFormat="1" ht="30" customHeight="1" thickTop="1" thickBot="1">
      <c r="A6" s="10" t="s">
        <v>32</v>
      </c>
      <c r="B6" s="13">
        <v>30117003</v>
      </c>
      <c r="C6" s="13" t="str">
        <f>VLOOKUP(B:B,'Full Spare Parts'!A:E,5,0)</f>
        <v>U-GT Rear armrest</v>
      </c>
      <c r="D6" s="13">
        <f>VLOOKUP(B:B,'Full Spare Parts'!A:G,7,0)</f>
        <v>1</v>
      </c>
    </row>
    <row r="7" spans="1:4" s="14" customFormat="1" ht="30" customHeight="1" thickTop="1" thickBot="1">
      <c r="A7" s="10" t="s">
        <v>33</v>
      </c>
      <c r="B7" s="13">
        <v>30711010</v>
      </c>
      <c r="C7" s="13" t="str">
        <f>VLOOKUP(B:B,'Full Spare Parts'!A:E,5,0)</f>
        <v>U+ Rear Cover</v>
      </c>
      <c r="D7" s="13">
        <f>VLOOKUP(B:B,'Full Spare Parts'!A:G,7,0)</f>
        <v>1</v>
      </c>
    </row>
    <row r="8" spans="1:4" s="14" customFormat="1" ht="30" customHeight="1" thickTop="1" thickBot="1">
      <c r="A8" s="10" t="s">
        <v>34</v>
      </c>
      <c r="B8" s="13">
        <v>30510023</v>
      </c>
      <c r="C8" s="13" t="str">
        <f>VLOOKUP(B:B,'Full Spare Parts'!A:E,5,0)</f>
        <v>U-GTBottom Cover（Down）</v>
      </c>
      <c r="D8" s="13">
        <f>VLOOKUP(B:B,'Full Spare Parts'!A:G,7,0)</f>
        <v>1</v>
      </c>
    </row>
    <row r="9" spans="1:4" s="14" customFormat="1" ht="30" customHeight="1" thickTop="1" thickBot="1">
      <c r="A9" s="10" t="s">
        <v>35</v>
      </c>
      <c r="B9" s="13">
        <v>10504025</v>
      </c>
      <c r="C9" s="13" t="str">
        <f>VLOOKUP(B:B,'Full Spare Parts'!A:E,5,0)</f>
        <v>U-GT Taillight assembly</v>
      </c>
      <c r="D9" s="13">
        <f>VLOOKUP(B:B,'Full Spare Parts'!A:G,7,0)</f>
        <v>1</v>
      </c>
    </row>
    <row r="10" spans="1:4" s="14" customFormat="1" ht="30" customHeight="1" thickTop="1" thickBot="1">
      <c r="A10" s="10" t="s">
        <v>36</v>
      </c>
      <c r="B10" s="13">
        <v>30120009</v>
      </c>
      <c r="C10" s="13" t="str">
        <f>VLOOKUP(B:B,'Full Spare Parts'!A:E,5,0)</f>
        <v>U1 Tail plate mounting bracket</v>
      </c>
      <c r="D10" s="13">
        <f>VLOOKUP(B:B,'Full Spare Parts'!A:G,7,0)</f>
        <v>1</v>
      </c>
    </row>
    <row r="11" spans="1:4" s="14" customFormat="1" ht="30" customHeight="1" thickTop="1" thickBot="1">
      <c r="A11" s="10">
        <v>6</v>
      </c>
      <c r="B11" s="13">
        <v>30706001</v>
      </c>
      <c r="C11" s="13" t="str">
        <f>VLOOKUP(B:B,'Full Spare Parts'!A:E,5,0)</f>
        <v>[E3/E4]Rear license plate</v>
      </c>
      <c r="D11" s="13">
        <f>VLOOKUP(B:B,'Full Spare Parts'!A:G,7,0)</f>
        <v>1</v>
      </c>
    </row>
    <row r="12" spans="1:4" s="14" customFormat="1" ht="30" customHeight="1" thickTop="1" thickBot="1">
      <c r="A12" s="10">
        <v>7</v>
      </c>
      <c r="B12" s="13">
        <v>30305016</v>
      </c>
      <c r="C12" s="13" t="str">
        <f>VLOOKUP(B:B,'Full Spare Parts'!A:E,5,0)</f>
        <v>U-GT rear turn signal lamp</v>
      </c>
      <c r="D12" s="13">
        <f>VLOOKUP(B:B,'Full Spare Parts'!A:G,7,0)</f>
        <v>0</v>
      </c>
    </row>
    <row r="13" spans="1:4" ht="28.5" customHeight="1" thickTop="1">
      <c r="A13" s="1"/>
      <c r="B13" s="2"/>
      <c r="C13" s="3"/>
      <c r="D13" s="3"/>
    </row>
  </sheetData>
  <mergeCells count="4">
    <mergeCell ref="A4:D4"/>
    <mergeCell ref="A1:C1"/>
    <mergeCell ref="A2:D2"/>
    <mergeCell ref="A3:D3"/>
  </mergeCells>
  <phoneticPr fontId="9" type="noConversion"/>
  <conditionalFormatting sqref="C6:D12">
    <cfRule type="expression" dxfId="25" priority="11">
      <formula>MOD(COLUMN(),2)=1</formula>
    </cfRule>
    <cfRule type="expression" dxfId="24" priority="12">
      <formula>MOD(COLUMN(),2)=0</formula>
    </cfRule>
  </conditionalFormatting>
  <conditionalFormatting sqref="B6:B12">
    <cfRule type="expression" dxfId="23" priority="1">
      <formula>MOD(COLUMN(),2)=1</formula>
    </cfRule>
    <cfRule type="expression" dxfId="22" priority="2">
      <formula>MOD(COLUMN(),2)=0</formula>
    </cfRule>
  </conditionalFormatting>
  <conditionalFormatting sqref="A6:A12">
    <cfRule type="expression" dxfId="21" priority="3">
      <formula>MOD(COLUMN(),2)=1</formula>
    </cfRule>
    <cfRule type="expression" dxfId="20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&amp;C&amp;"Helvetica,Regular"&amp;12&amp;K000000&amp;P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2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6.28515625" customWidth="1"/>
    <col min="2" max="2" width="15.7109375" customWidth="1"/>
    <col min="3" max="5" width="49.140625" customWidth="1"/>
    <col min="6" max="248" width="13.7109375" customWidth="1"/>
  </cols>
  <sheetData>
    <row r="1" spans="1:4" ht="27" customHeight="1">
      <c r="A1" s="35" t="s">
        <v>487</v>
      </c>
      <c r="B1" s="36"/>
      <c r="C1" s="38"/>
      <c r="D1" s="30"/>
    </row>
    <row r="2" spans="1:4" ht="20.100000000000001" customHeight="1">
      <c r="A2" s="39" t="s">
        <v>25</v>
      </c>
      <c r="B2" s="37"/>
      <c r="C2" s="37"/>
      <c r="D2" s="37"/>
    </row>
    <row r="3" spans="1:4" ht="409.5" customHeight="1">
      <c r="A3" s="40"/>
      <c r="B3" s="37"/>
      <c r="C3" s="37"/>
      <c r="D3" s="37"/>
    </row>
    <row r="4" spans="1:4" ht="22.5" customHeight="1" thickBot="1">
      <c r="A4" s="33" t="s">
        <v>25</v>
      </c>
      <c r="B4" s="34"/>
      <c r="C4" s="34"/>
      <c r="D4" s="34"/>
    </row>
    <row r="5" spans="1:4" s="17" customFormat="1" ht="31.15" customHeight="1" thickTop="1" thickBot="1">
      <c r="A5" s="15" t="s">
        <v>493</v>
      </c>
      <c r="B5" s="16" t="s">
        <v>492</v>
      </c>
      <c r="C5" s="16" t="s">
        <v>491</v>
      </c>
      <c r="D5" s="16" t="s">
        <v>490</v>
      </c>
    </row>
    <row r="6" spans="1:4" s="14" customFormat="1" ht="30" customHeight="1" thickTop="1" thickBot="1">
      <c r="A6" s="10" t="s">
        <v>44</v>
      </c>
      <c r="B6" s="13">
        <v>30202019</v>
      </c>
      <c r="C6" s="13" t="str">
        <f>VLOOKUP(B:B,'Full Spare Parts'!A:E,5,0)</f>
        <v>U-GT Rear Shock Absorber</v>
      </c>
      <c r="D6" s="13">
        <f>VLOOKUP(B:B,'Full Spare Parts'!A:G,7,0)</f>
        <v>1</v>
      </c>
    </row>
    <row r="7" spans="1:4" s="14" customFormat="1" ht="30" customHeight="1" thickTop="1" thickBot="1">
      <c r="A7" s="31" t="s">
        <v>33</v>
      </c>
      <c r="B7" s="13">
        <v>30112007</v>
      </c>
      <c r="C7" s="13" t="str">
        <f>VLOOKUP(B:B,'Full Spare Parts'!A:E,5,0)</f>
        <v>U-GT rear fender bracket</v>
      </c>
      <c r="D7" s="13">
        <f>VLOOKUP(B:B,'Full Spare Parts'!A:G,7,0)</f>
        <v>0</v>
      </c>
    </row>
    <row r="8" spans="1:4" s="14" customFormat="1" ht="30" customHeight="1" thickTop="1" thickBot="1">
      <c r="A8" s="32"/>
      <c r="B8" s="13">
        <v>30512013</v>
      </c>
      <c r="C8" s="13" t="str">
        <f>VLOOKUP(B:B,'Full Spare Parts'!A:E,5,0)</f>
        <v>U-GT Rear Fender</v>
      </c>
      <c r="D8" s="13">
        <f>VLOOKUP(B:B,'Full Spare Parts'!A:G,7,0)</f>
        <v>1</v>
      </c>
    </row>
    <row r="9" spans="1:4" s="14" customFormat="1" ht="30" customHeight="1" thickTop="1" thickBot="1">
      <c r="A9" s="10" t="s">
        <v>34</v>
      </c>
      <c r="B9" s="13">
        <v>20802001</v>
      </c>
      <c r="C9" s="13" t="str">
        <f>VLOOKUP(B:B,'Full Spare Parts'!A:E,5,0)</f>
        <v>[E3/E4]Rear wheel reflector</v>
      </c>
      <c r="D9" s="13">
        <f>VLOOKUP(B:B,'Full Spare Parts'!A:G,7,0)</f>
        <v>1</v>
      </c>
    </row>
    <row r="10" spans="1:4" s="14" customFormat="1" ht="30" customHeight="1" thickTop="1" thickBot="1">
      <c r="A10" s="31" t="s">
        <v>35</v>
      </c>
      <c r="B10" s="13">
        <v>30208004</v>
      </c>
      <c r="C10" s="13" t="str">
        <f>VLOOKUP(B:B,'Full Spare Parts'!A:E,5,0)</f>
        <v>U-series Swing Arm Axle</v>
      </c>
      <c r="D10" s="13">
        <f>VLOOKUP(B:B,'Full Spare Parts'!A:G,7,0)</f>
        <v>1</v>
      </c>
    </row>
    <row r="11" spans="1:4" s="14" customFormat="1" ht="30" customHeight="1" thickTop="1" thickBot="1">
      <c r="A11" s="42"/>
      <c r="B11" s="13">
        <v>30204015</v>
      </c>
      <c r="C11" s="13" t="str">
        <f>VLOOKUP(B:B,'Full Spare Parts'!A:E,5,0)</f>
        <v>U-GT Rear Swing Arm</v>
      </c>
      <c r="D11" s="13">
        <f>VLOOKUP(B:B,'Full Spare Parts'!A:G,7,0)</f>
        <v>1</v>
      </c>
    </row>
    <row r="12" spans="1:4" ht="28.5" customHeight="1" thickTop="1">
      <c r="A12" s="2"/>
      <c r="B12" s="2"/>
      <c r="C12" s="4"/>
      <c r="D12" s="4"/>
    </row>
  </sheetData>
  <mergeCells count="6">
    <mergeCell ref="A10:A11"/>
    <mergeCell ref="A4:D4"/>
    <mergeCell ref="A1:C1"/>
    <mergeCell ref="A2:D2"/>
    <mergeCell ref="A3:D3"/>
    <mergeCell ref="A7:A8"/>
  </mergeCells>
  <phoneticPr fontId="9" type="noConversion"/>
  <conditionalFormatting sqref="A9:A10 A7 C6:D11">
    <cfRule type="expression" dxfId="19" priority="7">
      <formula>MOD(COLUMN(),2)=1</formula>
    </cfRule>
    <cfRule type="expression" dxfId="18" priority="8">
      <formula>MOD(COLUMN(),2)=0</formula>
    </cfRule>
  </conditionalFormatting>
  <conditionalFormatting sqref="B6:B11">
    <cfRule type="expression" dxfId="17" priority="1">
      <formula>MOD(COLUMN(),2)=1</formula>
    </cfRule>
    <cfRule type="expression" dxfId="16" priority="2">
      <formula>MOD(COLUMN(),2)=0</formula>
    </cfRule>
  </conditionalFormatting>
  <conditionalFormatting sqref="A6">
    <cfRule type="expression" dxfId="15" priority="3">
      <formula>MOD(COLUMN(),2)=1</formula>
    </cfRule>
    <cfRule type="expression" dxfId="14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&amp;C&amp;"Helvetica,Regular"&amp;12&amp;K000000&amp;P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4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6.28515625" customWidth="1"/>
    <col min="2" max="2" width="15.7109375" customWidth="1"/>
    <col min="3" max="3" width="51.85546875" style="19" bestFit="1" customWidth="1"/>
    <col min="4" max="4" width="30.85546875" style="19" customWidth="1"/>
    <col min="5" max="248" width="13.7109375" customWidth="1"/>
  </cols>
  <sheetData>
    <row r="1" spans="1:4" ht="27" customHeight="1">
      <c r="A1" s="35" t="s">
        <v>487</v>
      </c>
      <c r="B1" s="36"/>
      <c r="C1" s="38"/>
      <c r="D1" s="30"/>
    </row>
    <row r="2" spans="1:4" ht="20.100000000000001" customHeight="1">
      <c r="A2" s="39" t="s">
        <v>53</v>
      </c>
      <c r="B2" s="37"/>
      <c r="C2" s="37"/>
      <c r="D2" s="37"/>
    </row>
    <row r="3" spans="1:4" ht="409.5" customHeight="1">
      <c r="A3" s="40"/>
      <c r="B3" s="37"/>
      <c r="C3" s="37"/>
      <c r="D3" s="37"/>
    </row>
    <row r="4" spans="1:4" ht="22.5" customHeight="1" thickBot="1">
      <c r="A4" s="33" t="s">
        <v>53</v>
      </c>
      <c r="B4" s="34"/>
      <c r="C4" s="34"/>
      <c r="D4" s="34"/>
    </row>
    <row r="5" spans="1:4" s="17" customFormat="1" ht="31.15" customHeight="1" thickTop="1" thickBot="1">
      <c r="A5" s="15" t="s">
        <v>493</v>
      </c>
      <c r="B5" s="16" t="s">
        <v>492</v>
      </c>
      <c r="C5" s="16" t="s">
        <v>491</v>
      </c>
      <c r="D5" s="16" t="s">
        <v>490</v>
      </c>
    </row>
    <row r="6" spans="1:4" s="14" customFormat="1" ht="30" customHeight="1" thickTop="1" thickBot="1">
      <c r="A6" s="22" t="s">
        <v>44</v>
      </c>
      <c r="B6" s="13">
        <v>10201137</v>
      </c>
      <c r="C6" s="13" t="str">
        <f>VLOOKUP(B:B,'Full Spare Parts'!A:E,5,0)</f>
        <v>U-GT Motor</v>
      </c>
      <c r="D6" s="13">
        <f>VLOOKUP(B:B,'Full Spare Parts'!A:G,7,0)</f>
        <v>1</v>
      </c>
    </row>
    <row r="7" spans="1:4" s="14" customFormat="1" ht="30" customHeight="1" thickTop="1" thickBot="1">
      <c r="A7" s="31" t="s">
        <v>33</v>
      </c>
      <c r="B7" s="13">
        <v>20202005</v>
      </c>
      <c r="C7" s="13" t="str">
        <f>VLOOKUP(B:B,'Full Spare Parts'!A:E,5,0)</f>
        <v>N-GTS rear tire</v>
      </c>
      <c r="D7" s="13">
        <f>VLOOKUP(B:B,'Full Spare Parts'!A:G,7,0)</f>
        <v>1</v>
      </c>
    </row>
    <row r="8" spans="1:4" s="14" customFormat="1" ht="30" customHeight="1" thickTop="1" thickBot="1">
      <c r="A8" s="32"/>
      <c r="B8" s="13">
        <v>20205002</v>
      </c>
      <c r="C8" s="13" t="str">
        <f>VLOOKUP(B:B,'Full Spare Parts'!A:E,5,0)</f>
        <v>M-series Tyre Valve</v>
      </c>
      <c r="D8" s="13">
        <f>VLOOKUP(B:B,'Full Spare Parts'!A:G,7,0)</f>
        <v>1</v>
      </c>
    </row>
    <row r="9" spans="1:4" s="14" customFormat="1" ht="30" customHeight="1" thickTop="1" thickBot="1">
      <c r="A9" s="10" t="s">
        <v>34</v>
      </c>
      <c r="B9" s="13">
        <v>20104001</v>
      </c>
      <c r="C9" s="13" t="str">
        <f>VLOOKUP(B:B,'Full Spare Parts'!A:E,5,0)</f>
        <v>[E3/E4]Rear brake disc</v>
      </c>
      <c r="D9" s="13">
        <f>VLOOKUP(B:B,'Full Spare Parts'!A:G,7,0)</f>
        <v>1</v>
      </c>
    </row>
    <row r="10" spans="1:4" s="14" customFormat="1" ht="30" customHeight="1" thickTop="1" thickBot="1">
      <c r="A10" s="31" t="s">
        <v>35</v>
      </c>
      <c r="B10" s="13">
        <v>30714067</v>
      </c>
      <c r="C10" s="13" t="str">
        <f>VLOOKUP(B:B,'Full Spare Parts'!A:E,5,0)</f>
        <v>Rear disc brake mounting bracket</v>
      </c>
      <c r="D10" s="13">
        <f>VLOOKUP(B:B,'Full Spare Parts'!A:G,7,0)</f>
        <v>0</v>
      </c>
    </row>
    <row r="11" spans="1:4" s="14" customFormat="1" ht="30" customHeight="1" thickTop="1" thickBot="1">
      <c r="A11" s="32"/>
      <c r="B11" s="13">
        <v>70102009</v>
      </c>
      <c r="C11" s="13" t="str">
        <f>VLOOKUP(B:B,'Full Spare Parts'!A:E,5,0)</f>
        <v>U-series Rear Disc Brake Lower Fluid Pump</v>
      </c>
      <c r="D11" s="13">
        <f>VLOOKUP(B:B,'Full Spare Parts'!A:G,7,0)</f>
        <v>1</v>
      </c>
    </row>
    <row r="12" spans="1:4" s="14" customFormat="1" ht="30" customHeight="1" thickTop="1" thickBot="1">
      <c r="A12" s="10" t="s">
        <v>36</v>
      </c>
      <c r="B12" s="13">
        <v>70103007</v>
      </c>
      <c r="C12" s="13" t="str">
        <f>VLOOKUP(B:B,'Full Spare Parts'!A:E,5,0)</f>
        <v>U-series Rear Disc Brake Fluid Tube</v>
      </c>
      <c r="D12" s="13">
        <f>VLOOKUP(B:B,'Full Spare Parts'!A:G,7,0)</f>
        <v>1</v>
      </c>
    </row>
    <row r="13" spans="1:4" s="14" customFormat="1" ht="30" customHeight="1" thickTop="1" thickBot="1">
      <c r="A13" s="10" t="s">
        <v>37</v>
      </c>
      <c r="B13" s="13">
        <v>70104009</v>
      </c>
      <c r="C13" s="13" t="str">
        <f>VLOOKUP(B:B,'Full Spare Parts'!A:E,5,0)</f>
        <v>U-series Rear Disc Brake Pad Set</v>
      </c>
      <c r="D13" s="13">
        <f>VLOOKUP(B:B,'Full Spare Parts'!A:G,7,0)</f>
        <v>1</v>
      </c>
    </row>
    <row r="14" spans="1:4" ht="28.5" customHeight="1" thickTop="1">
      <c r="A14" s="1"/>
      <c r="B14" s="2"/>
      <c r="C14" s="18"/>
      <c r="D14" s="18"/>
    </row>
  </sheetData>
  <mergeCells count="6">
    <mergeCell ref="A10:A11"/>
    <mergeCell ref="A7:A8"/>
    <mergeCell ref="A4:D4"/>
    <mergeCell ref="A1:C1"/>
    <mergeCell ref="A2:D2"/>
    <mergeCell ref="A3:D3"/>
  </mergeCells>
  <phoneticPr fontId="9" type="noConversion"/>
  <conditionalFormatting sqref="A12:A13 A10 B6:D13">
    <cfRule type="expression" dxfId="13" priority="1">
      <formula>MOD(COLUMN(),2)=1</formula>
    </cfRule>
    <cfRule type="expression" dxfId="12" priority="2">
      <formula>MOD(COLUMN(),2)=0</formula>
    </cfRule>
  </conditionalFormatting>
  <conditionalFormatting sqref="A6:A7 A9">
    <cfRule type="expression" dxfId="11" priority="3">
      <formula>MOD(COLUMN(),2)=1</formula>
    </cfRule>
    <cfRule type="expression" dxfId="10" priority="4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&amp;C&amp;"Helvetica,Regular"&amp;12&amp;K000000&amp;P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89"/>
  <sheetViews>
    <sheetView showGridLines="0" zoomScale="70" zoomScaleNormal="70" workbookViewId="0">
      <pane ySplit="1" topLeftCell="A2" activePane="bottomLeft" state="frozen"/>
      <selection pane="bottomLeft" activeCell="I1" sqref="H1:I1048576"/>
    </sheetView>
  </sheetViews>
  <sheetFormatPr defaultColWidth="13.7109375" defaultRowHeight="12" customHeight="1"/>
  <cols>
    <col min="1" max="1" width="13.7109375" customWidth="1"/>
    <col min="2" max="2" width="19.28515625" customWidth="1"/>
    <col min="3" max="3" width="17.7109375" customWidth="1"/>
    <col min="4" max="4" width="45" customWidth="1"/>
    <col min="5" max="5" width="42.7109375" customWidth="1"/>
    <col min="6" max="6" width="46.140625" customWidth="1"/>
    <col min="7" max="7" width="7.140625" customWidth="1"/>
    <col min="8" max="249" width="13.7109375" customWidth="1"/>
  </cols>
  <sheetData>
    <row r="1" spans="1:7" s="29" customFormat="1" ht="33" customHeight="1" thickTop="1" thickBot="1">
      <c r="A1" s="25" t="s">
        <v>476</v>
      </c>
      <c r="B1" s="26" t="s">
        <v>66</v>
      </c>
      <c r="C1" s="26" t="s">
        <v>67</v>
      </c>
      <c r="D1" s="27" t="s">
        <v>477</v>
      </c>
      <c r="E1" s="27" t="s">
        <v>478</v>
      </c>
      <c r="F1" s="28" t="s">
        <v>479</v>
      </c>
      <c r="G1" s="28" t="s">
        <v>480</v>
      </c>
    </row>
    <row r="2" spans="1:7" s="14" customFormat="1" ht="30" customHeight="1" thickTop="1" thickBot="1">
      <c r="A2" s="10">
        <v>30204015</v>
      </c>
      <c r="B2" s="11" t="s">
        <v>475</v>
      </c>
      <c r="C2" s="11" t="s">
        <v>63</v>
      </c>
      <c r="D2" s="11" t="s">
        <v>329</v>
      </c>
      <c r="E2" s="11" t="s">
        <v>330</v>
      </c>
      <c r="F2" s="12" t="s">
        <v>331</v>
      </c>
      <c r="G2" s="13">
        <v>1</v>
      </c>
    </row>
    <row r="3" spans="1:7" s="14" customFormat="1" ht="30" customHeight="1" thickTop="1" thickBot="1">
      <c r="A3" s="10">
        <v>30208004</v>
      </c>
      <c r="B3" s="11" t="s">
        <v>475</v>
      </c>
      <c r="C3" s="11" t="s">
        <v>63</v>
      </c>
      <c r="D3" s="11" t="s">
        <v>68</v>
      </c>
      <c r="E3" s="11" t="s">
        <v>69</v>
      </c>
      <c r="F3" s="12" t="s">
        <v>373</v>
      </c>
      <c r="G3" s="13">
        <v>1</v>
      </c>
    </row>
    <row r="4" spans="1:7" s="14" customFormat="1" ht="30" customHeight="1" thickTop="1" thickBot="1">
      <c r="A4" s="10">
        <v>60111273</v>
      </c>
      <c r="B4" s="11" t="s">
        <v>475</v>
      </c>
      <c r="C4" s="11" t="s">
        <v>63</v>
      </c>
      <c r="D4" s="11" t="s">
        <v>484</v>
      </c>
      <c r="E4" s="11" t="s">
        <v>486</v>
      </c>
      <c r="F4" s="12" t="s">
        <v>485</v>
      </c>
      <c r="G4" s="13">
        <v>1</v>
      </c>
    </row>
    <row r="5" spans="1:7" s="14" customFormat="1" ht="30" customHeight="1" thickTop="1" thickBot="1">
      <c r="A5" s="10">
        <v>10104030</v>
      </c>
      <c r="B5" s="11" t="s">
        <v>475</v>
      </c>
      <c r="C5" s="11" t="s">
        <v>63</v>
      </c>
      <c r="D5" s="11" t="s">
        <v>481</v>
      </c>
      <c r="E5" s="11" t="s">
        <v>483</v>
      </c>
      <c r="F5" s="12" t="s">
        <v>482</v>
      </c>
      <c r="G5" s="13">
        <v>1</v>
      </c>
    </row>
    <row r="6" spans="1:7" s="14" customFormat="1" ht="30" customHeight="1" thickTop="1" thickBot="1">
      <c r="A6" s="10">
        <v>30717038</v>
      </c>
      <c r="B6" s="11" t="s">
        <v>475</v>
      </c>
      <c r="C6" s="11" t="s">
        <v>63</v>
      </c>
      <c r="D6" s="11" t="s">
        <v>60</v>
      </c>
      <c r="E6" s="11" t="s">
        <v>61</v>
      </c>
      <c r="F6" s="12" t="s">
        <v>62</v>
      </c>
      <c r="G6" s="13">
        <v>1</v>
      </c>
    </row>
    <row r="7" spans="1:7" s="14" customFormat="1" ht="30" customHeight="1" thickTop="1" thickBot="1">
      <c r="A7" s="10">
        <v>30202019</v>
      </c>
      <c r="B7" s="11" t="s">
        <v>475</v>
      </c>
      <c r="C7" s="11" t="s">
        <v>63</v>
      </c>
      <c r="D7" s="11" t="s">
        <v>233</v>
      </c>
      <c r="E7" s="11" t="s">
        <v>234</v>
      </c>
      <c r="F7" s="12" t="s">
        <v>235</v>
      </c>
      <c r="G7" s="13">
        <v>1</v>
      </c>
    </row>
    <row r="8" spans="1:7" s="14" customFormat="1" ht="30" customHeight="1" thickTop="1" thickBot="1">
      <c r="A8" s="10">
        <v>30105017</v>
      </c>
      <c r="B8" s="11" t="s">
        <v>475</v>
      </c>
      <c r="C8" s="11" t="s">
        <v>63</v>
      </c>
      <c r="D8" s="11" t="s">
        <v>226</v>
      </c>
      <c r="E8" s="11" t="s">
        <v>227</v>
      </c>
      <c r="F8" s="12"/>
      <c r="G8" s="13">
        <v>1</v>
      </c>
    </row>
    <row r="9" spans="1:7" s="14" customFormat="1" ht="30" customHeight="1" thickTop="1" thickBot="1">
      <c r="A9" s="10">
        <v>20901007</v>
      </c>
      <c r="B9" s="11" t="s">
        <v>475</v>
      </c>
      <c r="C9" s="11" t="s">
        <v>63</v>
      </c>
      <c r="D9" s="11" t="s">
        <v>223</v>
      </c>
      <c r="E9" s="11" t="s">
        <v>224</v>
      </c>
      <c r="F9" s="12" t="s">
        <v>222</v>
      </c>
      <c r="G9" s="13">
        <v>1</v>
      </c>
    </row>
    <row r="10" spans="1:7" s="14" customFormat="1" ht="30" customHeight="1" thickTop="1" thickBot="1">
      <c r="A10" s="10">
        <v>20901005</v>
      </c>
      <c r="B10" s="11" t="s">
        <v>475</v>
      </c>
      <c r="C10" s="11" t="s">
        <v>63</v>
      </c>
      <c r="D10" s="11" t="s">
        <v>221</v>
      </c>
      <c r="E10" s="11" t="s">
        <v>374</v>
      </c>
      <c r="F10" s="12" t="s">
        <v>225</v>
      </c>
      <c r="G10" s="13">
        <v>1</v>
      </c>
    </row>
    <row r="11" spans="1:7" s="14" customFormat="1" ht="30" customHeight="1" thickTop="1" thickBot="1">
      <c r="A11" s="10">
        <v>10602005</v>
      </c>
      <c r="B11" s="11" t="s">
        <v>475</v>
      </c>
      <c r="C11" s="11" t="s">
        <v>63</v>
      </c>
      <c r="D11" s="11" t="s">
        <v>70</v>
      </c>
      <c r="E11" s="11" t="s">
        <v>71</v>
      </c>
      <c r="F11" s="12"/>
      <c r="G11" s="13">
        <v>1</v>
      </c>
    </row>
    <row r="12" spans="1:7" s="14" customFormat="1" ht="30" customHeight="1" thickTop="1" thickBot="1">
      <c r="A12" s="10">
        <v>30106003</v>
      </c>
      <c r="B12" s="11" t="s">
        <v>475</v>
      </c>
      <c r="C12" s="11" t="s">
        <v>63</v>
      </c>
      <c r="D12" s="11" t="s">
        <v>148</v>
      </c>
      <c r="E12" s="11" t="s">
        <v>72</v>
      </c>
      <c r="F12" s="12" t="s">
        <v>375</v>
      </c>
      <c r="G12" s="13">
        <v>1</v>
      </c>
    </row>
    <row r="13" spans="1:7" s="14" customFormat="1" ht="30" customHeight="1" thickTop="1" thickBot="1">
      <c r="A13" s="10">
        <v>30102010</v>
      </c>
      <c r="B13" s="11" t="s">
        <v>475</v>
      </c>
      <c r="C13" s="11" t="s">
        <v>63</v>
      </c>
      <c r="D13" s="11" t="s">
        <v>228</v>
      </c>
      <c r="E13" s="11" t="s">
        <v>229</v>
      </c>
      <c r="F13" s="12"/>
      <c r="G13" s="13"/>
    </row>
    <row r="14" spans="1:7" s="14" customFormat="1" ht="30" customHeight="1" thickTop="1" thickBot="1">
      <c r="A14" s="10">
        <v>30126001</v>
      </c>
      <c r="B14" s="11" t="s">
        <v>475</v>
      </c>
      <c r="C14" s="11" t="s">
        <v>63</v>
      </c>
      <c r="D14" s="11" t="s">
        <v>338</v>
      </c>
      <c r="E14" s="11" t="s">
        <v>339</v>
      </c>
      <c r="F14" s="12"/>
      <c r="G14" s="13"/>
    </row>
    <row r="15" spans="1:7" s="14" customFormat="1" ht="30" customHeight="1" thickTop="1" thickBot="1">
      <c r="A15" s="10">
        <v>30103001</v>
      </c>
      <c r="B15" s="11" t="s">
        <v>475</v>
      </c>
      <c r="C15" s="11" t="s">
        <v>63</v>
      </c>
      <c r="D15" s="11" t="s">
        <v>230</v>
      </c>
      <c r="E15" s="11" t="s">
        <v>231</v>
      </c>
      <c r="F15" s="12"/>
      <c r="G15" s="13"/>
    </row>
    <row r="16" spans="1:7" s="14" customFormat="1" ht="30" customHeight="1" thickTop="1" thickBot="1">
      <c r="A16" s="10">
        <v>70401004</v>
      </c>
      <c r="B16" s="11" t="s">
        <v>475</v>
      </c>
      <c r="C16" s="11" t="s">
        <v>63</v>
      </c>
      <c r="D16" s="11" t="s">
        <v>73</v>
      </c>
      <c r="E16" s="11" t="s">
        <v>74</v>
      </c>
      <c r="F16" s="12"/>
      <c r="G16" s="13">
        <v>1</v>
      </c>
    </row>
    <row r="17" spans="1:7" s="14" customFormat="1" ht="30" customHeight="1" thickTop="1" thickBot="1">
      <c r="A17" s="10">
        <v>70202005</v>
      </c>
      <c r="B17" s="11" t="s">
        <v>475</v>
      </c>
      <c r="C17" s="11" t="s">
        <v>63</v>
      </c>
      <c r="D17" s="11" t="s">
        <v>75</v>
      </c>
      <c r="E17" s="11" t="s">
        <v>76</v>
      </c>
      <c r="F17" s="12"/>
      <c r="G17" s="13">
        <v>1</v>
      </c>
    </row>
    <row r="18" spans="1:7" s="14" customFormat="1" ht="30" customHeight="1" thickTop="1" thickBot="1">
      <c r="A18" s="10">
        <v>70202006</v>
      </c>
      <c r="B18" s="11" t="s">
        <v>475</v>
      </c>
      <c r="C18" s="11" t="s">
        <v>63</v>
      </c>
      <c r="D18" s="11" t="s">
        <v>77</v>
      </c>
      <c r="E18" s="11" t="s">
        <v>78</v>
      </c>
      <c r="F18" s="12"/>
      <c r="G18" s="13">
        <v>1</v>
      </c>
    </row>
    <row r="19" spans="1:7" s="14" customFormat="1" ht="30" customHeight="1" thickTop="1" thickBot="1">
      <c r="A19" s="10">
        <v>20203011</v>
      </c>
      <c r="B19" s="11" t="s">
        <v>475</v>
      </c>
      <c r="C19" s="11" t="s">
        <v>63</v>
      </c>
      <c r="D19" s="11" t="s">
        <v>198</v>
      </c>
      <c r="E19" s="11" t="s">
        <v>199</v>
      </c>
      <c r="F19" s="12"/>
      <c r="G19" s="13">
        <v>1</v>
      </c>
    </row>
    <row r="20" spans="1:7" s="14" customFormat="1" ht="30" customHeight="1" thickTop="1" thickBot="1">
      <c r="A20" s="10">
        <v>20201015</v>
      </c>
      <c r="B20" s="11" t="s">
        <v>475</v>
      </c>
      <c r="C20" s="11" t="s">
        <v>63</v>
      </c>
      <c r="D20" s="11" t="s">
        <v>194</v>
      </c>
      <c r="E20" s="11" t="s">
        <v>196</v>
      </c>
      <c r="F20" s="12" t="s">
        <v>376</v>
      </c>
      <c r="G20" s="13">
        <v>1</v>
      </c>
    </row>
    <row r="21" spans="1:7" s="14" customFormat="1" ht="30" customHeight="1" thickTop="1" thickBot="1">
      <c r="A21" s="10">
        <v>20202005</v>
      </c>
      <c r="B21" s="11" t="s">
        <v>475</v>
      </c>
      <c r="C21" s="11" t="s">
        <v>63</v>
      </c>
      <c r="D21" s="11" t="s">
        <v>195</v>
      </c>
      <c r="E21" s="11" t="s">
        <v>197</v>
      </c>
      <c r="F21" s="12" t="s">
        <v>377</v>
      </c>
      <c r="G21" s="13">
        <v>1</v>
      </c>
    </row>
    <row r="22" spans="1:7" s="14" customFormat="1" ht="30" customHeight="1" thickTop="1" thickBot="1">
      <c r="A22" s="10">
        <v>20205002</v>
      </c>
      <c r="B22" s="11" t="s">
        <v>475</v>
      </c>
      <c r="C22" s="11" t="s">
        <v>63</v>
      </c>
      <c r="D22" s="11" t="s">
        <v>149</v>
      </c>
      <c r="E22" s="11" t="s">
        <v>79</v>
      </c>
      <c r="F22" s="12" t="s">
        <v>378</v>
      </c>
      <c r="G22" s="13">
        <v>1</v>
      </c>
    </row>
    <row r="23" spans="1:7" s="14" customFormat="1" ht="30" customHeight="1" thickTop="1" thickBot="1">
      <c r="A23" s="10">
        <v>20101018</v>
      </c>
      <c r="B23" s="11" t="s">
        <v>475</v>
      </c>
      <c r="C23" s="11" t="s">
        <v>63</v>
      </c>
      <c r="D23" s="11" t="s">
        <v>192</v>
      </c>
      <c r="E23" s="11" t="s">
        <v>193</v>
      </c>
      <c r="F23" s="12"/>
      <c r="G23" s="13"/>
    </row>
    <row r="24" spans="1:7" s="14" customFormat="1" ht="30" customHeight="1" thickTop="1" thickBot="1">
      <c r="A24" s="10">
        <v>20102001</v>
      </c>
      <c r="B24" s="11" t="s">
        <v>475</v>
      </c>
      <c r="C24" s="11" t="s">
        <v>63</v>
      </c>
      <c r="D24" s="11" t="s">
        <v>188</v>
      </c>
      <c r="E24" s="11" t="s">
        <v>379</v>
      </c>
      <c r="F24" s="12"/>
      <c r="G24" s="13">
        <v>1</v>
      </c>
    </row>
    <row r="25" spans="1:7" s="14" customFormat="1" ht="30" customHeight="1" thickTop="1" thickBot="1">
      <c r="A25" s="10">
        <v>20105003</v>
      </c>
      <c r="B25" s="11" t="s">
        <v>475</v>
      </c>
      <c r="C25" s="11" t="s">
        <v>63</v>
      </c>
      <c r="D25" s="11" t="s">
        <v>190</v>
      </c>
      <c r="E25" s="11" t="s">
        <v>191</v>
      </c>
      <c r="F25" s="12"/>
      <c r="G25" s="13"/>
    </row>
    <row r="26" spans="1:7" s="14" customFormat="1" ht="30" customHeight="1" thickTop="1" thickBot="1">
      <c r="A26" s="10">
        <v>20801001</v>
      </c>
      <c r="B26" s="11" t="s">
        <v>475</v>
      </c>
      <c r="C26" s="11" t="s">
        <v>63</v>
      </c>
      <c r="D26" s="11" t="s">
        <v>219</v>
      </c>
      <c r="E26" s="11" t="s">
        <v>380</v>
      </c>
      <c r="F26" s="12"/>
      <c r="G26" s="13">
        <v>1</v>
      </c>
    </row>
    <row r="27" spans="1:7" s="14" customFormat="1" ht="30" customHeight="1" thickTop="1" thickBot="1">
      <c r="A27" s="10">
        <v>20207010</v>
      </c>
      <c r="B27" s="11" t="s">
        <v>475</v>
      </c>
      <c r="C27" s="11" t="s">
        <v>63</v>
      </c>
      <c r="D27" s="11" t="s">
        <v>203</v>
      </c>
      <c r="E27" s="11" t="s">
        <v>204</v>
      </c>
      <c r="F27" s="12" t="s">
        <v>381</v>
      </c>
      <c r="G27" s="13">
        <v>1</v>
      </c>
    </row>
    <row r="28" spans="1:7" s="14" customFormat="1" ht="30" customHeight="1" thickTop="1" thickBot="1">
      <c r="A28" s="10">
        <v>20206006</v>
      </c>
      <c r="B28" s="11" t="s">
        <v>475</v>
      </c>
      <c r="C28" s="11" t="s">
        <v>63</v>
      </c>
      <c r="D28" s="11" t="s">
        <v>200</v>
      </c>
      <c r="E28" s="11" t="s">
        <v>201</v>
      </c>
      <c r="F28" s="12" t="s">
        <v>202</v>
      </c>
      <c r="G28" s="13">
        <v>1</v>
      </c>
    </row>
    <row r="29" spans="1:7" s="14" customFormat="1" ht="30" customHeight="1" thickTop="1" thickBot="1">
      <c r="A29" s="10">
        <v>20501029</v>
      </c>
      <c r="B29" s="11" t="s">
        <v>475</v>
      </c>
      <c r="C29" s="11" t="s">
        <v>63</v>
      </c>
      <c r="D29" s="11" t="s">
        <v>211</v>
      </c>
      <c r="E29" s="11" t="s">
        <v>382</v>
      </c>
      <c r="F29" s="12" t="s">
        <v>212</v>
      </c>
      <c r="G29" s="13">
        <v>1</v>
      </c>
    </row>
    <row r="30" spans="1:7" s="14" customFormat="1" ht="30" customHeight="1" thickTop="1" thickBot="1">
      <c r="A30" s="10">
        <v>20501032</v>
      </c>
      <c r="B30" s="11" t="s">
        <v>475</v>
      </c>
      <c r="C30" s="11" t="s">
        <v>63</v>
      </c>
      <c r="D30" s="11" t="s">
        <v>213</v>
      </c>
      <c r="E30" s="11" t="s">
        <v>383</v>
      </c>
      <c r="F30" s="12" t="s">
        <v>214</v>
      </c>
      <c r="G30" s="13">
        <v>1</v>
      </c>
    </row>
    <row r="31" spans="1:7" s="14" customFormat="1" ht="30" customHeight="1" thickTop="1" thickBot="1">
      <c r="A31" s="10">
        <v>20501026</v>
      </c>
      <c r="B31" s="11" t="s">
        <v>475</v>
      </c>
      <c r="C31" s="11" t="s">
        <v>63</v>
      </c>
      <c r="D31" s="11" t="s">
        <v>209</v>
      </c>
      <c r="E31" s="11" t="s">
        <v>384</v>
      </c>
      <c r="F31" s="12" t="s">
        <v>210</v>
      </c>
      <c r="G31" s="13">
        <v>1</v>
      </c>
    </row>
    <row r="32" spans="1:7" s="14" customFormat="1" ht="30" customHeight="1" thickTop="1" thickBot="1">
      <c r="A32" s="10">
        <v>20501024</v>
      </c>
      <c r="B32" s="11" t="s">
        <v>475</v>
      </c>
      <c r="C32" s="11" t="s">
        <v>63</v>
      </c>
      <c r="D32" s="11" t="s">
        <v>205</v>
      </c>
      <c r="E32" s="11" t="s">
        <v>206</v>
      </c>
      <c r="F32" s="12"/>
      <c r="G32" s="13">
        <v>1</v>
      </c>
    </row>
    <row r="33" spans="1:7" s="14" customFormat="1" ht="30" customHeight="1" thickTop="1" thickBot="1">
      <c r="A33" s="10">
        <v>20501028</v>
      </c>
      <c r="B33" s="11" t="s">
        <v>475</v>
      </c>
      <c r="C33" s="11" t="s">
        <v>63</v>
      </c>
      <c r="D33" s="11" t="s">
        <v>208</v>
      </c>
      <c r="E33" s="11" t="s">
        <v>385</v>
      </c>
      <c r="F33" s="12" t="s">
        <v>334</v>
      </c>
      <c r="G33" s="13">
        <v>1</v>
      </c>
    </row>
    <row r="34" spans="1:7" s="14" customFormat="1" ht="30" customHeight="1" thickTop="1" thickBot="1">
      <c r="A34" s="10">
        <v>20501027</v>
      </c>
      <c r="B34" s="11" t="s">
        <v>475</v>
      </c>
      <c r="C34" s="11" t="s">
        <v>63</v>
      </c>
      <c r="D34" s="11" t="s">
        <v>207</v>
      </c>
      <c r="E34" s="11" t="s">
        <v>386</v>
      </c>
      <c r="F34" s="12"/>
      <c r="G34" s="13">
        <v>1</v>
      </c>
    </row>
    <row r="35" spans="1:7" s="14" customFormat="1" ht="30" customHeight="1" thickTop="1" thickBot="1">
      <c r="A35" s="10">
        <v>20501031</v>
      </c>
      <c r="B35" s="11" t="s">
        <v>475</v>
      </c>
      <c r="C35" s="11" t="s">
        <v>63</v>
      </c>
      <c r="D35" s="11" t="s">
        <v>215</v>
      </c>
      <c r="E35" s="11" t="s">
        <v>387</v>
      </c>
      <c r="F35" s="12" t="s">
        <v>216</v>
      </c>
      <c r="G35" s="13">
        <v>1</v>
      </c>
    </row>
    <row r="36" spans="1:7" s="14" customFormat="1" ht="30" customHeight="1" thickTop="1" thickBot="1">
      <c r="A36" s="10">
        <v>10201137</v>
      </c>
      <c r="B36" s="11" t="s">
        <v>475</v>
      </c>
      <c r="C36" s="11" t="s">
        <v>63</v>
      </c>
      <c r="D36" s="11" t="s">
        <v>168</v>
      </c>
      <c r="E36" s="11" t="s">
        <v>169</v>
      </c>
      <c r="F36" s="12" t="s">
        <v>388</v>
      </c>
      <c r="G36" s="13">
        <v>1</v>
      </c>
    </row>
    <row r="37" spans="1:7" s="14" customFormat="1" ht="30" customHeight="1" thickTop="1" thickBot="1">
      <c r="A37" s="10">
        <v>20104001</v>
      </c>
      <c r="B37" s="11" t="s">
        <v>475</v>
      </c>
      <c r="C37" s="11" t="s">
        <v>63</v>
      </c>
      <c r="D37" s="11" t="s">
        <v>189</v>
      </c>
      <c r="E37" s="11" t="s">
        <v>389</v>
      </c>
      <c r="F37" s="12"/>
      <c r="G37" s="13">
        <v>1</v>
      </c>
    </row>
    <row r="38" spans="1:7" s="14" customFormat="1" ht="30" customHeight="1" thickTop="1" thickBot="1">
      <c r="A38" s="10">
        <v>30301013</v>
      </c>
      <c r="B38" s="11" t="s">
        <v>475</v>
      </c>
      <c r="C38" s="11" t="s">
        <v>63</v>
      </c>
      <c r="D38" s="11" t="s">
        <v>236</v>
      </c>
      <c r="E38" s="11" t="s">
        <v>237</v>
      </c>
      <c r="F38" s="12"/>
      <c r="G38" s="13">
        <v>1</v>
      </c>
    </row>
    <row r="39" spans="1:7" s="14" customFormat="1" ht="30" customHeight="1" thickTop="1" thickBot="1">
      <c r="A39" s="10">
        <v>30415004</v>
      </c>
      <c r="B39" s="11" t="s">
        <v>475</v>
      </c>
      <c r="C39" s="11" t="s">
        <v>63</v>
      </c>
      <c r="D39" s="11" t="s">
        <v>342</v>
      </c>
      <c r="E39" s="11" t="s">
        <v>343</v>
      </c>
      <c r="F39" s="12"/>
      <c r="G39" s="13"/>
    </row>
    <row r="40" spans="1:7" s="14" customFormat="1" ht="30" customHeight="1" thickTop="1" thickBot="1">
      <c r="A40" s="10">
        <v>30714044</v>
      </c>
      <c r="B40" s="11" t="s">
        <v>475</v>
      </c>
      <c r="C40" s="11" t="s">
        <v>63</v>
      </c>
      <c r="D40" s="11" t="s">
        <v>368</v>
      </c>
      <c r="E40" s="11"/>
      <c r="F40" s="12"/>
      <c r="G40" s="13"/>
    </row>
    <row r="41" spans="1:7" s="14" customFormat="1" ht="30" customHeight="1" thickTop="1" thickBot="1">
      <c r="A41" s="10">
        <v>70101006</v>
      </c>
      <c r="B41" s="11" t="s">
        <v>475</v>
      </c>
      <c r="C41" s="11" t="s">
        <v>63</v>
      </c>
      <c r="D41" s="11" t="s">
        <v>150</v>
      </c>
      <c r="E41" s="11" t="s">
        <v>80</v>
      </c>
      <c r="F41" s="12"/>
      <c r="G41" s="13">
        <v>1</v>
      </c>
    </row>
    <row r="42" spans="1:7" s="14" customFormat="1" ht="30" customHeight="1" thickTop="1" thickBot="1">
      <c r="A42" s="10">
        <v>70102008</v>
      </c>
      <c r="B42" s="11" t="s">
        <v>475</v>
      </c>
      <c r="C42" s="11" t="s">
        <v>63</v>
      </c>
      <c r="D42" s="11" t="s">
        <v>151</v>
      </c>
      <c r="E42" s="11" t="s">
        <v>81</v>
      </c>
      <c r="F42" s="12"/>
      <c r="G42" s="13">
        <v>1</v>
      </c>
    </row>
    <row r="43" spans="1:7" s="14" customFormat="1" ht="30" customHeight="1" thickTop="1" thickBot="1">
      <c r="A43" s="10">
        <v>70103006</v>
      </c>
      <c r="B43" s="11" t="s">
        <v>475</v>
      </c>
      <c r="C43" s="11" t="s">
        <v>63</v>
      </c>
      <c r="D43" s="11" t="s">
        <v>152</v>
      </c>
      <c r="E43" s="11" t="s">
        <v>82</v>
      </c>
      <c r="F43" s="12"/>
      <c r="G43" s="13">
        <v>1</v>
      </c>
    </row>
    <row r="44" spans="1:7" s="14" customFormat="1" ht="30" customHeight="1" thickTop="1" thickBot="1">
      <c r="A44" s="10">
        <v>70104008</v>
      </c>
      <c r="B44" s="11" t="s">
        <v>475</v>
      </c>
      <c r="C44" s="11" t="s">
        <v>63</v>
      </c>
      <c r="D44" s="11" t="s">
        <v>153</v>
      </c>
      <c r="E44" s="11" t="s">
        <v>83</v>
      </c>
      <c r="F44" s="12"/>
      <c r="G44" s="13">
        <v>1</v>
      </c>
    </row>
    <row r="45" spans="1:7" s="14" customFormat="1" ht="30" customHeight="1" thickTop="1" thickBot="1">
      <c r="A45" s="10">
        <v>70105007</v>
      </c>
      <c r="B45" s="11" t="s">
        <v>475</v>
      </c>
      <c r="C45" s="11" t="s">
        <v>63</v>
      </c>
      <c r="D45" s="11" t="s">
        <v>154</v>
      </c>
      <c r="E45" s="11" t="s">
        <v>84</v>
      </c>
      <c r="F45" s="12"/>
      <c r="G45" s="13">
        <v>1</v>
      </c>
    </row>
    <row r="46" spans="1:7" s="14" customFormat="1" ht="30" customHeight="1" thickTop="1" thickBot="1">
      <c r="A46" s="10">
        <v>70102009</v>
      </c>
      <c r="B46" s="11" t="s">
        <v>475</v>
      </c>
      <c r="C46" s="11" t="s">
        <v>63</v>
      </c>
      <c r="D46" s="11" t="s">
        <v>155</v>
      </c>
      <c r="E46" s="11" t="s">
        <v>85</v>
      </c>
      <c r="F46" s="12"/>
      <c r="G46" s="13">
        <v>1</v>
      </c>
    </row>
    <row r="47" spans="1:7" s="14" customFormat="1" ht="30" customHeight="1" thickTop="1" thickBot="1">
      <c r="A47" s="10">
        <v>70103007</v>
      </c>
      <c r="B47" s="11" t="s">
        <v>475</v>
      </c>
      <c r="C47" s="11" t="s">
        <v>63</v>
      </c>
      <c r="D47" s="11" t="s">
        <v>156</v>
      </c>
      <c r="E47" s="11" t="s">
        <v>86</v>
      </c>
      <c r="F47" s="12"/>
      <c r="G47" s="13">
        <v>1</v>
      </c>
    </row>
    <row r="48" spans="1:7" s="14" customFormat="1" ht="30" customHeight="1" thickTop="1" thickBot="1">
      <c r="A48" s="10">
        <v>70104009</v>
      </c>
      <c r="B48" s="11" t="s">
        <v>475</v>
      </c>
      <c r="C48" s="11" t="s">
        <v>63</v>
      </c>
      <c r="D48" s="11" t="s">
        <v>157</v>
      </c>
      <c r="E48" s="11" t="s">
        <v>87</v>
      </c>
      <c r="F48" s="12"/>
      <c r="G48" s="13">
        <v>1</v>
      </c>
    </row>
    <row r="49" spans="1:7" s="14" customFormat="1" ht="30" customHeight="1" thickTop="1" thickBot="1">
      <c r="A49" s="10">
        <v>70105008</v>
      </c>
      <c r="B49" s="11" t="s">
        <v>475</v>
      </c>
      <c r="C49" s="11" t="s">
        <v>63</v>
      </c>
      <c r="D49" s="11" t="s">
        <v>158</v>
      </c>
      <c r="E49" s="11" t="s">
        <v>88</v>
      </c>
      <c r="F49" s="12"/>
      <c r="G49" s="13">
        <v>1</v>
      </c>
    </row>
    <row r="50" spans="1:7" s="14" customFormat="1" ht="30" customHeight="1" thickTop="1" thickBot="1">
      <c r="A50" s="10">
        <v>20401004</v>
      </c>
      <c r="B50" s="11" t="s">
        <v>475</v>
      </c>
      <c r="C50" s="11" t="s">
        <v>63</v>
      </c>
      <c r="D50" s="11" t="s">
        <v>89</v>
      </c>
      <c r="E50" s="11" t="s">
        <v>90</v>
      </c>
      <c r="F50" s="12"/>
      <c r="G50" s="13">
        <v>1</v>
      </c>
    </row>
    <row r="51" spans="1:7" s="14" customFormat="1" ht="30" customHeight="1" thickTop="1" thickBot="1">
      <c r="A51" s="10">
        <v>20402007</v>
      </c>
      <c r="B51" s="11" t="s">
        <v>475</v>
      </c>
      <c r="C51" s="11" t="s">
        <v>63</v>
      </c>
      <c r="D51" s="11" t="s">
        <v>91</v>
      </c>
      <c r="E51" s="11" t="s">
        <v>92</v>
      </c>
      <c r="F51" s="12" t="s">
        <v>390</v>
      </c>
      <c r="G51" s="13">
        <v>1</v>
      </c>
    </row>
    <row r="52" spans="1:7" s="14" customFormat="1" ht="30" customHeight="1" thickTop="1" thickBot="1">
      <c r="A52" s="10">
        <v>10601016</v>
      </c>
      <c r="B52" s="11" t="s">
        <v>475</v>
      </c>
      <c r="C52" s="11" t="s">
        <v>63</v>
      </c>
      <c r="D52" s="11" t="s">
        <v>185</v>
      </c>
      <c r="E52" s="11" t="s">
        <v>391</v>
      </c>
      <c r="F52" s="12"/>
      <c r="G52" s="13">
        <v>1</v>
      </c>
    </row>
    <row r="53" spans="1:7" s="14" customFormat="1" ht="30" customHeight="1" thickTop="1" thickBot="1">
      <c r="A53" s="10">
        <v>10601027</v>
      </c>
      <c r="B53" s="11" t="s">
        <v>475</v>
      </c>
      <c r="C53" s="11" t="s">
        <v>63</v>
      </c>
      <c r="D53" s="11" t="s">
        <v>186</v>
      </c>
      <c r="E53" s="11" t="s">
        <v>392</v>
      </c>
      <c r="F53" s="12"/>
      <c r="G53" s="13">
        <v>1</v>
      </c>
    </row>
    <row r="54" spans="1:7" s="14" customFormat="1" ht="30" customHeight="1" thickTop="1" thickBot="1">
      <c r="A54" s="10">
        <v>10402001</v>
      </c>
      <c r="B54" s="11" t="s">
        <v>475</v>
      </c>
      <c r="C54" s="11" t="s">
        <v>63</v>
      </c>
      <c r="D54" s="11" t="s">
        <v>57</v>
      </c>
      <c r="E54" s="11" t="s">
        <v>58</v>
      </c>
      <c r="F54" s="12"/>
      <c r="G54" s="13">
        <v>1</v>
      </c>
    </row>
    <row r="55" spans="1:7" s="14" customFormat="1" ht="30" customHeight="1" thickTop="1" thickBot="1">
      <c r="A55" s="10">
        <v>10303012</v>
      </c>
      <c r="B55" s="11" t="s">
        <v>475</v>
      </c>
      <c r="C55" s="11" t="s">
        <v>63</v>
      </c>
      <c r="D55" s="11" t="s">
        <v>172</v>
      </c>
      <c r="E55" s="11" t="s">
        <v>393</v>
      </c>
      <c r="F55" s="12" t="s">
        <v>173</v>
      </c>
      <c r="G55" s="13">
        <v>1</v>
      </c>
    </row>
    <row r="56" spans="1:7" s="14" customFormat="1" ht="30" customHeight="1" thickTop="1" thickBot="1">
      <c r="A56" s="10">
        <v>10305003</v>
      </c>
      <c r="B56" s="11" t="s">
        <v>475</v>
      </c>
      <c r="C56" s="11" t="s">
        <v>63</v>
      </c>
      <c r="D56" s="11" t="s">
        <v>175</v>
      </c>
      <c r="E56" s="11" t="s">
        <v>394</v>
      </c>
      <c r="F56" s="12" t="s">
        <v>176</v>
      </c>
      <c r="G56" s="13">
        <v>1</v>
      </c>
    </row>
    <row r="57" spans="1:7" s="14" customFormat="1" ht="30" customHeight="1" thickTop="1" thickBot="1">
      <c r="A57" s="10">
        <v>10502025</v>
      </c>
      <c r="B57" s="11" t="s">
        <v>475</v>
      </c>
      <c r="C57" s="11" t="s">
        <v>63</v>
      </c>
      <c r="D57" s="11" t="s">
        <v>179</v>
      </c>
      <c r="E57" s="11" t="s">
        <v>181</v>
      </c>
      <c r="F57" s="12" t="s">
        <v>395</v>
      </c>
      <c r="G57" s="13">
        <v>1</v>
      </c>
    </row>
    <row r="58" spans="1:7" s="14" customFormat="1" ht="30" customHeight="1" thickTop="1" thickBot="1">
      <c r="A58" s="10">
        <v>10502026</v>
      </c>
      <c r="B58" s="11" t="s">
        <v>475</v>
      </c>
      <c r="C58" s="11" t="s">
        <v>63</v>
      </c>
      <c r="D58" s="11" t="s">
        <v>180</v>
      </c>
      <c r="E58" s="11" t="s">
        <v>182</v>
      </c>
      <c r="F58" s="12" t="s">
        <v>395</v>
      </c>
      <c r="G58" s="13">
        <v>1</v>
      </c>
    </row>
    <row r="59" spans="1:7" s="14" customFormat="1" ht="30" customHeight="1" thickTop="1" thickBot="1">
      <c r="A59" s="10">
        <v>30305012</v>
      </c>
      <c r="B59" s="11" t="s">
        <v>475</v>
      </c>
      <c r="C59" s="11" t="s">
        <v>63</v>
      </c>
      <c r="D59" s="11" t="s">
        <v>238</v>
      </c>
      <c r="E59" s="11" t="s">
        <v>396</v>
      </c>
      <c r="F59" s="12"/>
      <c r="G59" s="13">
        <v>1</v>
      </c>
    </row>
    <row r="60" spans="1:7" s="14" customFormat="1" ht="30" customHeight="1" thickTop="1" thickBot="1">
      <c r="A60" s="10">
        <v>30306007</v>
      </c>
      <c r="B60" s="11" t="s">
        <v>475</v>
      </c>
      <c r="C60" s="11" t="s">
        <v>63</v>
      </c>
      <c r="D60" s="11" t="s">
        <v>239</v>
      </c>
      <c r="E60" s="11" t="s">
        <v>397</v>
      </c>
      <c r="F60" s="12"/>
      <c r="G60" s="13">
        <v>1</v>
      </c>
    </row>
    <row r="61" spans="1:7" s="14" customFormat="1" ht="30" customHeight="1" thickTop="1" thickBot="1">
      <c r="A61" s="10">
        <v>30305016</v>
      </c>
      <c r="B61" s="11" t="s">
        <v>475</v>
      </c>
      <c r="C61" s="11" t="s">
        <v>63</v>
      </c>
      <c r="D61" s="11" t="s">
        <v>340</v>
      </c>
      <c r="E61" s="11" t="s">
        <v>341</v>
      </c>
      <c r="F61" s="12"/>
      <c r="G61" s="13"/>
    </row>
    <row r="62" spans="1:7" s="14" customFormat="1" ht="30" customHeight="1" thickTop="1" thickBot="1">
      <c r="A62" s="10">
        <v>30504007</v>
      </c>
      <c r="B62" s="11" t="s">
        <v>475</v>
      </c>
      <c r="C62" s="11" t="s">
        <v>63</v>
      </c>
      <c r="D62" s="11" t="s">
        <v>288</v>
      </c>
      <c r="E62" s="11" t="s">
        <v>289</v>
      </c>
      <c r="F62" s="12" t="s">
        <v>398</v>
      </c>
      <c r="G62" s="13">
        <v>1</v>
      </c>
    </row>
    <row r="63" spans="1:7" s="14" customFormat="1" ht="30" customHeight="1" thickTop="1" thickBot="1">
      <c r="A63" s="10">
        <v>30524002</v>
      </c>
      <c r="B63" s="11" t="s">
        <v>475</v>
      </c>
      <c r="C63" s="11" t="s">
        <v>63</v>
      </c>
      <c r="D63" s="11" t="s">
        <v>93</v>
      </c>
      <c r="E63" s="11" t="s">
        <v>94</v>
      </c>
      <c r="F63" s="12" t="s">
        <v>399</v>
      </c>
      <c r="G63" s="13">
        <v>1</v>
      </c>
    </row>
    <row r="64" spans="1:7" s="14" customFormat="1" ht="30" customHeight="1" thickTop="1" thickBot="1">
      <c r="A64" s="10">
        <v>10108005</v>
      </c>
      <c r="B64" s="11" t="s">
        <v>475</v>
      </c>
      <c r="C64" s="11" t="s">
        <v>63</v>
      </c>
      <c r="D64" s="11" t="s">
        <v>95</v>
      </c>
      <c r="E64" s="11" t="s">
        <v>96</v>
      </c>
      <c r="F64" s="12" t="s">
        <v>400</v>
      </c>
      <c r="G64" s="13">
        <v>1</v>
      </c>
    </row>
    <row r="65" spans="1:7" s="14" customFormat="1" ht="30" customHeight="1" thickTop="1" thickBot="1">
      <c r="A65" s="10">
        <v>30711004</v>
      </c>
      <c r="B65" s="11" t="s">
        <v>475</v>
      </c>
      <c r="C65" s="11" t="s">
        <v>63</v>
      </c>
      <c r="D65" s="11" t="s">
        <v>97</v>
      </c>
      <c r="E65" s="11" t="s">
        <v>98</v>
      </c>
      <c r="F65" s="12" t="s">
        <v>398</v>
      </c>
      <c r="G65" s="13">
        <v>1</v>
      </c>
    </row>
    <row r="66" spans="1:7" s="14" customFormat="1" ht="30" customHeight="1" thickTop="1" thickBot="1">
      <c r="A66" s="10">
        <v>30401083</v>
      </c>
      <c r="B66" s="11" t="s">
        <v>475</v>
      </c>
      <c r="C66" s="11" t="s">
        <v>63</v>
      </c>
      <c r="D66" s="11" t="s">
        <v>240</v>
      </c>
      <c r="E66" s="11" t="s">
        <v>241</v>
      </c>
      <c r="F66" s="12" t="s">
        <v>401</v>
      </c>
      <c r="G66" s="13">
        <v>1</v>
      </c>
    </row>
    <row r="67" spans="1:7" s="14" customFormat="1" ht="30" customHeight="1" thickTop="1" thickBot="1">
      <c r="A67" s="10">
        <v>30401084</v>
      </c>
      <c r="B67" s="11" t="s">
        <v>475</v>
      </c>
      <c r="C67" s="11" t="s">
        <v>63</v>
      </c>
      <c r="D67" s="11" t="s">
        <v>242</v>
      </c>
      <c r="E67" s="11" t="s">
        <v>243</v>
      </c>
      <c r="F67" s="12" t="s">
        <v>401</v>
      </c>
      <c r="G67" s="13">
        <v>1</v>
      </c>
    </row>
    <row r="68" spans="1:7" s="14" customFormat="1" ht="30" customHeight="1" thickTop="1" thickBot="1">
      <c r="A68" s="10">
        <v>30401085</v>
      </c>
      <c r="B68" s="11" t="s">
        <v>475</v>
      </c>
      <c r="C68" s="11" t="s">
        <v>63</v>
      </c>
      <c r="D68" s="11" t="s">
        <v>244</v>
      </c>
      <c r="E68" s="11" t="s">
        <v>245</v>
      </c>
      <c r="F68" s="12" t="s">
        <v>401</v>
      </c>
      <c r="G68" s="13">
        <v>1</v>
      </c>
    </row>
    <row r="69" spans="1:7" s="14" customFormat="1" ht="30" customHeight="1" thickTop="1" thickBot="1">
      <c r="A69" s="10">
        <v>30401086</v>
      </c>
      <c r="B69" s="11" t="s">
        <v>475</v>
      </c>
      <c r="C69" s="11" t="s">
        <v>63</v>
      </c>
      <c r="D69" s="11" t="s">
        <v>246</v>
      </c>
      <c r="E69" s="11" t="s">
        <v>247</v>
      </c>
      <c r="F69" s="12" t="s">
        <v>401</v>
      </c>
      <c r="G69" s="13">
        <v>1</v>
      </c>
    </row>
    <row r="70" spans="1:7" s="14" customFormat="1" ht="30" customHeight="1" thickTop="1" thickBot="1">
      <c r="A70" s="10">
        <v>30401111</v>
      </c>
      <c r="B70" s="11" t="s">
        <v>475</v>
      </c>
      <c r="C70" s="11" t="s">
        <v>63</v>
      </c>
      <c r="D70" s="11" t="s">
        <v>248</v>
      </c>
      <c r="E70" s="11" t="s">
        <v>249</v>
      </c>
      <c r="F70" s="12" t="s">
        <v>401</v>
      </c>
      <c r="G70" s="13">
        <v>1</v>
      </c>
    </row>
    <row r="71" spans="1:7" s="14" customFormat="1" ht="30" customHeight="1" thickTop="1" thickBot="1">
      <c r="A71" s="10">
        <v>30707003</v>
      </c>
      <c r="B71" s="11" t="s">
        <v>475</v>
      </c>
      <c r="C71" s="11" t="s">
        <v>63</v>
      </c>
      <c r="D71" s="11" t="s">
        <v>99</v>
      </c>
      <c r="E71" s="11" t="s">
        <v>159</v>
      </c>
      <c r="F71" s="12" t="s">
        <v>402</v>
      </c>
      <c r="G71" s="13">
        <v>1</v>
      </c>
    </row>
    <row r="72" spans="1:7" s="14" customFormat="1" ht="30" customHeight="1" thickTop="1" thickBot="1">
      <c r="A72" s="10">
        <v>10501021</v>
      </c>
      <c r="B72" s="11" t="s">
        <v>475</v>
      </c>
      <c r="C72" s="11" t="s">
        <v>63</v>
      </c>
      <c r="D72" s="11" t="s">
        <v>177</v>
      </c>
      <c r="E72" s="11" t="s">
        <v>178</v>
      </c>
      <c r="F72" s="12" t="s">
        <v>403</v>
      </c>
      <c r="G72" s="13">
        <v>1</v>
      </c>
    </row>
    <row r="73" spans="1:7" s="14" customFormat="1" ht="30" customHeight="1" thickTop="1" thickBot="1">
      <c r="A73" s="10">
        <v>30417021</v>
      </c>
      <c r="B73" s="11" t="s">
        <v>475</v>
      </c>
      <c r="C73" s="11" t="s">
        <v>63</v>
      </c>
      <c r="D73" s="11" t="s">
        <v>281</v>
      </c>
      <c r="E73" s="11" t="s">
        <v>404</v>
      </c>
      <c r="F73" s="12" t="s">
        <v>405</v>
      </c>
      <c r="G73" s="13">
        <v>1</v>
      </c>
    </row>
    <row r="74" spans="1:7" s="14" customFormat="1" ht="30" customHeight="1" thickTop="1" thickBot="1">
      <c r="A74" s="10">
        <v>30417022</v>
      </c>
      <c r="B74" s="11" t="s">
        <v>475</v>
      </c>
      <c r="C74" s="11" t="s">
        <v>63</v>
      </c>
      <c r="D74" s="11" t="s">
        <v>282</v>
      </c>
      <c r="E74" s="11" t="s">
        <v>406</v>
      </c>
      <c r="F74" s="12" t="s">
        <v>407</v>
      </c>
      <c r="G74" s="13">
        <v>1</v>
      </c>
    </row>
    <row r="75" spans="1:7" s="14" customFormat="1" ht="30" customHeight="1" thickTop="1" thickBot="1">
      <c r="A75" s="10">
        <v>30417023</v>
      </c>
      <c r="B75" s="11" t="s">
        <v>475</v>
      </c>
      <c r="C75" s="11" t="s">
        <v>63</v>
      </c>
      <c r="D75" s="11" t="s">
        <v>283</v>
      </c>
      <c r="E75" s="11" t="s">
        <v>408</v>
      </c>
      <c r="F75" s="12" t="s">
        <v>409</v>
      </c>
      <c r="G75" s="13">
        <v>1</v>
      </c>
    </row>
    <row r="76" spans="1:7" s="14" customFormat="1" ht="30" customHeight="1" thickTop="1" thickBot="1">
      <c r="A76" s="10">
        <v>30417024</v>
      </c>
      <c r="B76" s="11" t="s">
        <v>475</v>
      </c>
      <c r="C76" s="11" t="s">
        <v>63</v>
      </c>
      <c r="D76" s="11" t="s">
        <v>284</v>
      </c>
      <c r="E76" s="11" t="s">
        <v>410</v>
      </c>
      <c r="F76" s="12" t="s">
        <v>411</v>
      </c>
      <c r="G76" s="13">
        <v>1</v>
      </c>
    </row>
    <row r="77" spans="1:7" s="14" customFormat="1" ht="30" customHeight="1" thickTop="1" thickBot="1">
      <c r="A77" s="10">
        <v>30417026</v>
      </c>
      <c r="B77" s="11" t="s">
        <v>475</v>
      </c>
      <c r="C77" s="11" t="s">
        <v>63</v>
      </c>
      <c r="D77" s="11" t="s">
        <v>285</v>
      </c>
      <c r="E77" s="11" t="s">
        <v>280</v>
      </c>
      <c r="F77" s="12" t="s">
        <v>412</v>
      </c>
      <c r="G77" s="13">
        <v>1</v>
      </c>
    </row>
    <row r="78" spans="1:7" s="14" customFormat="1" ht="30" customHeight="1" thickTop="1" thickBot="1">
      <c r="A78" s="10">
        <v>30502005</v>
      </c>
      <c r="B78" s="11" t="s">
        <v>475</v>
      </c>
      <c r="C78" s="11" t="s">
        <v>63</v>
      </c>
      <c r="D78" s="11" t="s">
        <v>286</v>
      </c>
      <c r="E78" s="11" t="s">
        <v>287</v>
      </c>
      <c r="F78" s="12" t="s">
        <v>413</v>
      </c>
      <c r="G78" s="13">
        <v>1</v>
      </c>
    </row>
    <row r="79" spans="1:7" s="14" customFormat="1" ht="30" customHeight="1" thickTop="1" thickBot="1">
      <c r="A79" s="10">
        <v>30517004</v>
      </c>
      <c r="B79" s="11" t="s">
        <v>475</v>
      </c>
      <c r="C79" s="11" t="s">
        <v>63</v>
      </c>
      <c r="D79" s="11" t="s">
        <v>302</v>
      </c>
      <c r="E79" s="11" t="s">
        <v>304</v>
      </c>
      <c r="F79" s="12" t="s">
        <v>398</v>
      </c>
      <c r="G79" s="13">
        <v>1</v>
      </c>
    </row>
    <row r="80" spans="1:7" s="14" customFormat="1" ht="30" customHeight="1" thickTop="1" thickBot="1">
      <c r="A80" s="10">
        <v>30518004</v>
      </c>
      <c r="B80" s="11" t="s">
        <v>475</v>
      </c>
      <c r="C80" s="11" t="s">
        <v>63</v>
      </c>
      <c r="D80" s="11" t="s">
        <v>303</v>
      </c>
      <c r="E80" s="11" t="s">
        <v>305</v>
      </c>
      <c r="F80" s="12" t="s">
        <v>398</v>
      </c>
      <c r="G80" s="13">
        <v>1</v>
      </c>
    </row>
    <row r="81" spans="1:7" s="14" customFormat="1" ht="30" customHeight="1" thickTop="1" thickBot="1">
      <c r="A81" s="10">
        <v>30604036</v>
      </c>
      <c r="B81" s="11" t="s">
        <v>475</v>
      </c>
      <c r="C81" s="11" t="s">
        <v>63</v>
      </c>
      <c r="D81" s="11" t="s">
        <v>345</v>
      </c>
      <c r="E81" s="11" t="s">
        <v>353</v>
      </c>
      <c r="F81" s="12" t="s">
        <v>414</v>
      </c>
      <c r="G81" s="13">
        <v>1</v>
      </c>
    </row>
    <row r="82" spans="1:7" s="14" customFormat="1" ht="30" customHeight="1" thickTop="1" thickBot="1">
      <c r="A82" s="10">
        <v>30604037</v>
      </c>
      <c r="B82" s="11" t="s">
        <v>475</v>
      </c>
      <c r="C82" s="11" t="s">
        <v>63</v>
      </c>
      <c r="D82" s="11" t="s">
        <v>346</v>
      </c>
      <c r="E82" s="11" t="s">
        <v>354</v>
      </c>
      <c r="F82" s="12" t="s">
        <v>414</v>
      </c>
      <c r="G82" s="13">
        <v>1</v>
      </c>
    </row>
    <row r="83" spans="1:7" s="14" customFormat="1" ht="30" customHeight="1" thickTop="1" thickBot="1">
      <c r="A83" s="10">
        <v>30604038</v>
      </c>
      <c r="B83" s="11" t="s">
        <v>475</v>
      </c>
      <c r="C83" s="11" t="s">
        <v>63</v>
      </c>
      <c r="D83" s="11" t="s">
        <v>347</v>
      </c>
      <c r="E83" s="11" t="s">
        <v>355</v>
      </c>
      <c r="F83" s="12"/>
      <c r="G83" s="13"/>
    </row>
    <row r="84" spans="1:7" s="14" customFormat="1" ht="30" customHeight="1" thickTop="1" thickBot="1">
      <c r="A84" s="10">
        <v>30604039</v>
      </c>
      <c r="B84" s="11" t="s">
        <v>475</v>
      </c>
      <c r="C84" s="11" t="s">
        <v>63</v>
      </c>
      <c r="D84" s="11" t="s">
        <v>348</v>
      </c>
      <c r="E84" s="11" t="s">
        <v>356</v>
      </c>
      <c r="F84" s="12"/>
      <c r="G84" s="13"/>
    </row>
    <row r="85" spans="1:7" s="14" customFormat="1" ht="30" customHeight="1" thickTop="1" thickBot="1">
      <c r="A85" s="10">
        <v>30604040</v>
      </c>
      <c r="B85" s="11" t="s">
        <v>475</v>
      </c>
      <c r="C85" s="11" t="s">
        <v>63</v>
      </c>
      <c r="D85" s="11" t="s">
        <v>349</v>
      </c>
      <c r="E85" s="11" t="s">
        <v>357</v>
      </c>
      <c r="F85" s="12"/>
      <c r="G85" s="13"/>
    </row>
    <row r="86" spans="1:7" s="14" customFormat="1" ht="30" customHeight="1" thickTop="1" thickBot="1">
      <c r="A86" s="10">
        <v>30604041</v>
      </c>
      <c r="B86" s="11" t="s">
        <v>475</v>
      </c>
      <c r="C86" s="11" t="s">
        <v>63</v>
      </c>
      <c r="D86" s="11" t="s">
        <v>350</v>
      </c>
      <c r="E86" s="11" t="s">
        <v>358</v>
      </c>
      <c r="F86" s="12"/>
      <c r="G86" s="13"/>
    </row>
    <row r="87" spans="1:7" s="14" customFormat="1" ht="30" customHeight="1" thickTop="1" thickBot="1">
      <c r="A87" s="10">
        <v>30604042</v>
      </c>
      <c r="B87" s="11" t="s">
        <v>475</v>
      </c>
      <c r="C87" s="11" t="s">
        <v>63</v>
      </c>
      <c r="D87" s="11" t="s">
        <v>351</v>
      </c>
      <c r="E87" s="11" t="s">
        <v>359</v>
      </c>
      <c r="F87" s="12"/>
      <c r="G87" s="13"/>
    </row>
    <row r="88" spans="1:7" s="14" customFormat="1" ht="30" customHeight="1" thickTop="1" thickBot="1">
      <c r="A88" s="10">
        <v>30604043</v>
      </c>
      <c r="B88" s="11" t="s">
        <v>475</v>
      </c>
      <c r="C88" s="11" t="s">
        <v>63</v>
      </c>
      <c r="D88" s="11" t="s">
        <v>352</v>
      </c>
      <c r="E88" s="11" t="s">
        <v>360</v>
      </c>
      <c r="F88" s="12"/>
      <c r="G88" s="13"/>
    </row>
    <row r="89" spans="1:7" s="14" customFormat="1" ht="30" customHeight="1" thickTop="1" thickBot="1">
      <c r="A89" s="10">
        <v>30602004</v>
      </c>
      <c r="B89" s="11" t="s">
        <v>475</v>
      </c>
      <c r="C89" s="11" t="s">
        <v>63</v>
      </c>
      <c r="D89" s="11" t="s">
        <v>363</v>
      </c>
      <c r="E89" s="11" t="s">
        <v>364</v>
      </c>
      <c r="F89" s="12"/>
      <c r="G89" s="13"/>
    </row>
    <row r="90" spans="1:7" s="14" customFormat="1" ht="30" customHeight="1" thickTop="1" thickBot="1">
      <c r="A90" s="10">
        <v>30406085</v>
      </c>
      <c r="B90" s="11" t="s">
        <v>475</v>
      </c>
      <c r="C90" s="11" t="s">
        <v>63</v>
      </c>
      <c r="D90" s="11" t="s">
        <v>250</v>
      </c>
      <c r="E90" s="11" t="s">
        <v>255</v>
      </c>
      <c r="F90" s="12" t="s">
        <v>401</v>
      </c>
      <c r="G90" s="13">
        <v>1</v>
      </c>
    </row>
    <row r="91" spans="1:7" s="14" customFormat="1" ht="30" customHeight="1" thickTop="1" thickBot="1">
      <c r="A91" s="10">
        <v>30406086</v>
      </c>
      <c r="B91" s="11" t="s">
        <v>475</v>
      </c>
      <c r="C91" s="11" t="s">
        <v>63</v>
      </c>
      <c r="D91" s="11" t="s">
        <v>251</v>
      </c>
      <c r="E91" s="11" t="s">
        <v>256</v>
      </c>
      <c r="F91" s="12" t="s">
        <v>401</v>
      </c>
      <c r="G91" s="13">
        <v>1</v>
      </c>
    </row>
    <row r="92" spans="1:7" s="14" customFormat="1" ht="30" customHeight="1" thickTop="1" thickBot="1">
      <c r="A92" s="10">
        <v>30406087</v>
      </c>
      <c r="B92" s="11" t="s">
        <v>475</v>
      </c>
      <c r="C92" s="11" t="s">
        <v>63</v>
      </c>
      <c r="D92" s="11" t="s">
        <v>252</v>
      </c>
      <c r="E92" s="11" t="s">
        <v>257</v>
      </c>
      <c r="F92" s="12" t="s">
        <v>401</v>
      </c>
      <c r="G92" s="13">
        <v>1</v>
      </c>
    </row>
    <row r="93" spans="1:7" s="14" customFormat="1" ht="30" customHeight="1" thickTop="1" thickBot="1">
      <c r="A93" s="10">
        <v>30406088</v>
      </c>
      <c r="B93" s="11" t="s">
        <v>475</v>
      </c>
      <c r="C93" s="11" t="s">
        <v>63</v>
      </c>
      <c r="D93" s="11" t="s">
        <v>253</v>
      </c>
      <c r="E93" s="11" t="s">
        <v>258</v>
      </c>
      <c r="F93" s="12" t="s">
        <v>401</v>
      </c>
      <c r="G93" s="13">
        <v>1</v>
      </c>
    </row>
    <row r="94" spans="1:7" s="14" customFormat="1" ht="30" customHeight="1" thickTop="1" thickBot="1">
      <c r="A94" s="10">
        <v>30406089</v>
      </c>
      <c r="B94" s="11" t="s">
        <v>475</v>
      </c>
      <c r="C94" s="11" t="s">
        <v>63</v>
      </c>
      <c r="D94" s="11" t="s">
        <v>254</v>
      </c>
      <c r="E94" s="11" t="s">
        <v>259</v>
      </c>
      <c r="F94" s="12" t="s">
        <v>401</v>
      </c>
      <c r="G94" s="13">
        <v>1</v>
      </c>
    </row>
    <row r="95" spans="1:7" s="14" customFormat="1" ht="30" customHeight="1" thickTop="1" thickBot="1">
      <c r="A95" s="10">
        <v>30532005</v>
      </c>
      <c r="B95" s="11" t="s">
        <v>475</v>
      </c>
      <c r="C95" s="11" t="s">
        <v>63</v>
      </c>
      <c r="D95" s="11" t="s">
        <v>308</v>
      </c>
      <c r="E95" s="11" t="s">
        <v>310</v>
      </c>
      <c r="F95" s="12" t="s">
        <v>398</v>
      </c>
      <c r="G95" s="13">
        <v>1</v>
      </c>
    </row>
    <row r="96" spans="1:7" s="14" customFormat="1" ht="30" customHeight="1" thickTop="1" thickBot="1">
      <c r="A96" s="10">
        <v>30532006</v>
      </c>
      <c r="B96" s="11" t="s">
        <v>475</v>
      </c>
      <c r="C96" s="11" t="s">
        <v>63</v>
      </c>
      <c r="D96" s="11" t="s">
        <v>309</v>
      </c>
      <c r="E96" s="11" t="s">
        <v>311</v>
      </c>
      <c r="F96" s="12" t="s">
        <v>398</v>
      </c>
      <c r="G96" s="13">
        <v>1</v>
      </c>
    </row>
    <row r="97" spans="1:7" s="14" customFormat="1" ht="30" customHeight="1" thickTop="1" thickBot="1">
      <c r="A97" s="10">
        <v>30408074</v>
      </c>
      <c r="B97" s="11" t="s">
        <v>475</v>
      </c>
      <c r="C97" s="11" t="s">
        <v>63</v>
      </c>
      <c r="D97" s="11" t="s">
        <v>260</v>
      </c>
      <c r="E97" s="11" t="s">
        <v>265</v>
      </c>
      <c r="F97" s="12" t="s">
        <v>405</v>
      </c>
      <c r="G97" s="13">
        <v>1</v>
      </c>
    </row>
    <row r="98" spans="1:7" s="14" customFormat="1" ht="30" customHeight="1" thickTop="1" thickBot="1">
      <c r="A98" s="10">
        <v>30408075</v>
      </c>
      <c r="B98" s="11" t="s">
        <v>475</v>
      </c>
      <c r="C98" s="11" t="s">
        <v>63</v>
      </c>
      <c r="D98" s="11" t="s">
        <v>261</v>
      </c>
      <c r="E98" s="11" t="s">
        <v>266</v>
      </c>
      <c r="F98" s="12" t="s">
        <v>407</v>
      </c>
      <c r="G98" s="13">
        <v>1</v>
      </c>
    </row>
    <row r="99" spans="1:7" s="14" customFormat="1" ht="30" customHeight="1" thickTop="1" thickBot="1">
      <c r="A99" s="10">
        <v>30408076</v>
      </c>
      <c r="B99" s="11" t="s">
        <v>475</v>
      </c>
      <c r="C99" s="11" t="s">
        <v>63</v>
      </c>
      <c r="D99" s="11" t="s">
        <v>262</v>
      </c>
      <c r="E99" s="11" t="s">
        <v>267</v>
      </c>
      <c r="F99" s="12" t="s">
        <v>409</v>
      </c>
      <c r="G99" s="13">
        <v>1</v>
      </c>
    </row>
    <row r="100" spans="1:7" s="14" customFormat="1" ht="30" customHeight="1" thickTop="1" thickBot="1">
      <c r="A100" s="10">
        <v>30408077</v>
      </c>
      <c r="B100" s="11" t="s">
        <v>475</v>
      </c>
      <c r="C100" s="11" t="s">
        <v>63</v>
      </c>
      <c r="D100" s="11" t="s">
        <v>263</v>
      </c>
      <c r="E100" s="11" t="s">
        <v>268</v>
      </c>
      <c r="F100" s="12" t="s">
        <v>411</v>
      </c>
      <c r="G100" s="13">
        <v>1</v>
      </c>
    </row>
    <row r="101" spans="1:7" s="14" customFormat="1" ht="30" customHeight="1" thickTop="1" thickBot="1">
      <c r="A101" s="10">
        <v>30408107</v>
      </c>
      <c r="B101" s="11" t="s">
        <v>475</v>
      </c>
      <c r="C101" s="11" t="s">
        <v>63</v>
      </c>
      <c r="D101" s="11" t="s">
        <v>264</v>
      </c>
      <c r="E101" s="11" t="s">
        <v>269</v>
      </c>
      <c r="F101" s="12" t="s">
        <v>415</v>
      </c>
      <c r="G101" s="13">
        <v>1</v>
      </c>
    </row>
    <row r="102" spans="1:7" s="14" customFormat="1" ht="30" customHeight="1" thickTop="1" thickBot="1">
      <c r="A102" s="10">
        <v>30409074</v>
      </c>
      <c r="B102" s="11" t="s">
        <v>475</v>
      </c>
      <c r="C102" s="11" t="s">
        <v>63</v>
      </c>
      <c r="D102" s="11" t="s">
        <v>270</v>
      </c>
      <c r="E102" s="11" t="s">
        <v>275</v>
      </c>
      <c r="F102" s="12" t="s">
        <v>405</v>
      </c>
      <c r="G102" s="13">
        <v>1</v>
      </c>
    </row>
    <row r="103" spans="1:7" s="14" customFormat="1" ht="30" customHeight="1" thickTop="1" thickBot="1">
      <c r="A103" s="10">
        <v>30409075</v>
      </c>
      <c r="B103" s="11" t="s">
        <v>475</v>
      </c>
      <c r="C103" s="11" t="s">
        <v>63</v>
      </c>
      <c r="D103" s="11" t="s">
        <v>271</v>
      </c>
      <c r="E103" s="11" t="s">
        <v>276</v>
      </c>
      <c r="F103" s="12" t="s">
        <v>407</v>
      </c>
      <c r="G103" s="13">
        <v>1</v>
      </c>
    </row>
    <row r="104" spans="1:7" s="14" customFormat="1" ht="30" customHeight="1" thickTop="1" thickBot="1">
      <c r="A104" s="10">
        <v>30409076</v>
      </c>
      <c r="B104" s="11" t="s">
        <v>475</v>
      </c>
      <c r="C104" s="11" t="s">
        <v>63</v>
      </c>
      <c r="D104" s="11" t="s">
        <v>272</v>
      </c>
      <c r="E104" s="11" t="s">
        <v>277</v>
      </c>
      <c r="F104" s="12" t="s">
        <v>409</v>
      </c>
      <c r="G104" s="13">
        <v>1</v>
      </c>
    </row>
    <row r="105" spans="1:7" s="14" customFormat="1" ht="30" customHeight="1" thickTop="1" thickBot="1">
      <c r="A105" s="10">
        <v>30409077</v>
      </c>
      <c r="B105" s="11" t="s">
        <v>475</v>
      </c>
      <c r="C105" s="11" t="s">
        <v>63</v>
      </c>
      <c r="D105" s="11" t="s">
        <v>273</v>
      </c>
      <c r="E105" s="11" t="s">
        <v>278</v>
      </c>
      <c r="F105" s="12" t="s">
        <v>411</v>
      </c>
      <c r="G105" s="13">
        <v>1</v>
      </c>
    </row>
    <row r="106" spans="1:7" s="14" customFormat="1" ht="30" customHeight="1" thickTop="1" thickBot="1">
      <c r="A106" s="10">
        <v>30409107</v>
      </c>
      <c r="B106" s="11" t="s">
        <v>475</v>
      </c>
      <c r="C106" s="11" t="s">
        <v>63</v>
      </c>
      <c r="D106" s="11" t="s">
        <v>274</v>
      </c>
      <c r="E106" s="11" t="s">
        <v>279</v>
      </c>
      <c r="F106" s="12" t="s">
        <v>415</v>
      </c>
      <c r="G106" s="13">
        <v>1</v>
      </c>
    </row>
    <row r="107" spans="1:7" s="14" customFormat="1" ht="30" customHeight="1" thickTop="1" thickBot="1">
      <c r="A107" s="10">
        <v>30512013</v>
      </c>
      <c r="B107" s="11" t="s">
        <v>475</v>
      </c>
      <c r="C107" s="11" t="s">
        <v>63</v>
      </c>
      <c r="D107" s="11" t="s">
        <v>296</v>
      </c>
      <c r="E107" s="11" t="s">
        <v>297</v>
      </c>
      <c r="F107" s="12" t="s">
        <v>398</v>
      </c>
      <c r="G107" s="13">
        <v>1</v>
      </c>
    </row>
    <row r="108" spans="1:7" s="14" customFormat="1" ht="30" customHeight="1" thickTop="1" thickBot="1">
      <c r="A108" s="10">
        <v>20802001</v>
      </c>
      <c r="B108" s="11" t="s">
        <v>475</v>
      </c>
      <c r="C108" s="11" t="s">
        <v>63</v>
      </c>
      <c r="D108" s="11" t="s">
        <v>220</v>
      </c>
      <c r="E108" s="11" t="s">
        <v>416</v>
      </c>
      <c r="F108" s="12"/>
      <c r="G108" s="13">
        <v>1</v>
      </c>
    </row>
    <row r="109" spans="1:7" s="14" customFormat="1" ht="30" customHeight="1" thickTop="1" thickBot="1">
      <c r="A109" s="10">
        <v>30510010</v>
      </c>
      <c r="B109" s="11" t="s">
        <v>475</v>
      </c>
      <c r="C109" s="11" t="s">
        <v>63</v>
      </c>
      <c r="D109" s="11" t="s">
        <v>290</v>
      </c>
      <c r="E109" s="11" t="s">
        <v>291</v>
      </c>
      <c r="F109" s="12" t="s">
        <v>398</v>
      </c>
      <c r="G109" s="13">
        <v>1</v>
      </c>
    </row>
    <row r="110" spans="1:7" s="14" customFormat="1" ht="30" customHeight="1" thickTop="1" thickBot="1">
      <c r="A110" s="10">
        <v>30510022</v>
      </c>
      <c r="B110" s="11" t="s">
        <v>475</v>
      </c>
      <c r="C110" s="11" t="s">
        <v>63</v>
      </c>
      <c r="D110" s="11" t="s">
        <v>292</v>
      </c>
      <c r="E110" s="11" t="s">
        <v>293</v>
      </c>
      <c r="F110" s="12" t="s">
        <v>398</v>
      </c>
      <c r="G110" s="13">
        <v>1</v>
      </c>
    </row>
    <row r="111" spans="1:7" s="14" customFormat="1" ht="30" customHeight="1" thickTop="1" thickBot="1">
      <c r="A111" s="10">
        <v>30510023</v>
      </c>
      <c r="B111" s="11" t="s">
        <v>475</v>
      </c>
      <c r="C111" s="11" t="s">
        <v>63</v>
      </c>
      <c r="D111" s="11" t="s">
        <v>294</v>
      </c>
      <c r="E111" s="11" t="s">
        <v>295</v>
      </c>
      <c r="F111" s="12" t="s">
        <v>398</v>
      </c>
      <c r="G111" s="13">
        <v>1</v>
      </c>
    </row>
    <row r="112" spans="1:7" s="14" customFormat="1" ht="30" customHeight="1" thickTop="1" thickBot="1">
      <c r="A112" s="10">
        <v>10504025</v>
      </c>
      <c r="B112" s="11" t="s">
        <v>475</v>
      </c>
      <c r="C112" s="11" t="s">
        <v>63</v>
      </c>
      <c r="D112" s="11" t="s">
        <v>183</v>
      </c>
      <c r="E112" s="11" t="s">
        <v>184</v>
      </c>
      <c r="F112" s="12"/>
      <c r="G112" s="13">
        <v>1</v>
      </c>
    </row>
    <row r="113" spans="1:7" s="14" customFormat="1" ht="30" customHeight="1" thickTop="1" thickBot="1">
      <c r="A113" s="10">
        <v>30120009</v>
      </c>
      <c r="B113" s="11" t="s">
        <v>475</v>
      </c>
      <c r="C113" s="11" t="s">
        <v>63</v>
      </c>
      <c r="D113" s="11" t="s">
        <v>100</v>
      </c>
      <c r="E113" s="11" t="s">
        <v>337</v>
      </c>
      <c r="F113" s="12" t="s">
        <v>334</v>
      </c>
      <c r="G113" s="13">
        <v>1</v>
      </c>
    </row>
    <row r="114" spans="1:7" s="14" customFormat="1" ht="30" customHeight="1" thickTop="1" thickBot="1">
      <c r="A114" s="10">
        <v>30706001</v>
      </c>
      <c r="B114" s="11" t="s">
        <v>475</v>
      </c>
      <c r="C114" s="11" t="s">
        <v>63</v>
      </c>
      <c r="D114" s="11" t="s">
        <v>316</v>
      </c>
      <c r="E114" s="11" t="s">
        <v>417</v>
      </c>
      <c r="F114" s="12" t="s">
        <v>398</v>
      </c>
      <c r="G114" s="13">
        <v>1</v>
      </c>
    </row>
    <row r="115" spans="1:7" s="14" customFormat="1" ht="30" customHeight="1" thickTop="1" thickBot="1">
      <c r="A115" s="10">
        <v>10106063</v>
      </c>
      <c r="B115" s="11" t="s">
        <v>475</v>
      </c>
      <c r="C115" s="11" t="s">
        <v>63</v>
      </c>
      <c r="D115" s="11" t="s">
        <v>163</v>
      </c>
      <c r="E115" s="11" t="s">
        <v>164</v>
      </c>
      <c r="F115" s="12" t="s">
        <v>165</v>
      </c>
      <c r="G115" s="13">
        <v>1</v>
      </c>
    </row>
    <row r="116" spans="1:7" s="14" customFormat="1" ht="30" customHeight="1" thickTop="1" thickBot="1">
      <c r="A116" s="10">
        <v>30701005</v>
      </c>
      <c r="B116" s="11" t="s">
        <v>475</v>
      </c>
      <c r="C116" s="11" t="s">
        <v>63</v>
      </c>
      <c r="D116" s="11" t="s">
        <v>101</v>
      </c>
      <c r="E116" s="11" t="s">
        <v>102</v>
      </c>
      <c r="F116" s="12" t="s">
        <v>54</v>
      </c>
      <c r="G116" s="13">
        <v>1</v>
      </c>
    </row>
    <row r="117" spans="1:7" s="14" customFormat="1" ht="30" customHeight="1" thickTop="1" thickBot="1">
      <c r="A117" s="10">
        <v>30701006</v>
      </c>
      <c r="B117" s="11" t="s">
        <v>475</v>
      </c>
      <c r="C117" s="11" t="s">
        <v>63</v>
      </c>
      <c r="D117" s="11" t="s">
        <v>103</v>
      </c>
      <c r="E117" s="11" t="s">
        <v>104</v>
      </c>
      <c r="F117" s="12" t="s">
        <v>418</v>
      </c>
      <c r="G117" s="13">
        <v>1</v>
      </c>
    </row>
    <row r="118" spans="1:7" s="14" customFormat="1" ht="30" customHeight="1" thickTop="1" thickBot="1">
      <c r="A118" s="10">
        <v>10401055</v>
      </c>
      <c r="B118" s="11" t="s">
        <v>475</v>
      </c>
      <c r="C118" s="11" t="s">
        <v>63</v>
      </c>
      <c r="D118" s="11" t="s">
        <v>419</v>
      </c>
      <c r="E118" s="11" t="s">
        <v>174</v>
      </c>
      <c r="F118" s="12"/>
      <c r="G118" s="13">
        <v>1</v>
      </c>
    </row>
    <row r="119" spans="1:7" s="14" customFormat="1" ht="30" customHeight="1" thickTop="1" thickBot="1">
      <c r="A119" s="10">
        <v>10703026</v>
      </c>
      <c r="B119" s="11" t="s">
        <v>475</v>
      </c>
      <c r="C119" s="11" t="s">
        <v>63</v>
      </c>
      <c r="D119" s="11" t="s">
        <v>420</v>
      </c>
      <c r="E119" s="11" t="s">
        <v>187</v>
      </c>
      <c r="F119" s="12"/>
      <c r="G119" s="13">
        <v>1</v>
      </c>
    </row>
    <row r="120" spans="1:7" s="14" customFormat="1" ht="30" customHeight="1" thickTop="1" thickBot="1">
      <c r="A120" s="10">
        <v>10302043</v>
      </c>
      <c r="B120" s="11" t="s">
        <v>475</v>
      </c>
      <c r="C120" s="11" t="s">
        <v>63</v>
      </c>
      <c r="D120" s="11" t="s">
        <v>105</v>
      </c>
      <c r="E120" s="11" t="s">
        <v>106</v>
      </c>
      <c r="F120" s="12" t="s">
        <v>421</v>
      </c>
      <c r="G120" s="13">
        <v>1</v>
      </c>
    </row>
    <row r="121" spans="1:7" s="14" customFormat="1" ht="30" customHeight="1" thickTop="1" thickBot="1">
      <c r="A121" s="10">
        <v>10203151</v>
      </c>
      <c r="B121" s="11" t="s">
        <v>475</v>
      </c>
      <c r="C121" s="11" t="s">
        <v>63</v>
      </c>
      <c r="D121" s="11" t="s">
        <v>422</v>
      </c>
      <c r="E121" s="11" t="s">
        <v>170</v>
      </c>
      <c r="F121" s="12" t="s">
        <v>171</v>
      </c>
      <c r="G121" s="13">
        <v>1</v>
      </c>
    </row>
    <row r="122" spans="1:7" s="14" customFormat="1" ht="30" customHeight="1" thickTop="1" thickBot="1">
      <c r="A122" s="10">
        <v>10107008</v>
      </c>
      <c r="B122" s="11" t="s">
        <v>475</v>
      </c>
      <c r="C122" s="11" t="s">
        <v>63</v>
      </c>
      <c r="D122" s="11" t="s">
        <v>423</v>
      </c>
      <c r="E122" s="11" t="s">
        <v>166</v>
      </c>
      <c r="F122" s="12" t="s">
        <v>167</v>
      </c>
      <c r="G122" s="13">
        <v>1</v>
      </c>
    </row>
    <row r="123" spans="1:7" s="14" customFormat="1" ht="30" customHeight="1" thickTop="1" thickBot="1">
      <c r="A123" s="10">
        <v>10701001</v>
      </c>
      <c r="B123" s="11" t="s">
        <v>475</v>
      </c>
      <c r="C123" s="11" t="s">
        <v>63</v>
      </c>
      <c r="D123" s="11" t="s">
        <v>107</v>
      </c>
      <c r="E123" s="11" t="s">
        <v>108</v>
      </c>
      <c r="F123" s="12" t="s">
        <v>424</v>
      </c>
      <c r="G123" s="13">
        <v>1</v>
      </c>
    </row>
    <row r="124" spans="1:7" s="14" customFormat="1" ht="30" customHeight="1" thickTop="1" thickBot="1">
      <c r="A124" s="10">
        <v>30514014</v>
      </c>
      <c r="B124" s="11" t="s">
        <v>475</v>
      </c>
      <c r="C124" s="11" t="s">
        <v>63</v>
      </c>
      <c r="D124" s="11" t="s">
        <v>425</v>
      </c>
      <c r="E124" s="11" t="s">
        <v>298</v>
      </c>
      <c r="F124" s="12" t="s">
        <v>426</v>
      </c>
      <c r="G124" s="13">
        <v>1</v>
      </c>
    </row>
    <row r="125" spans="1:7" s="14" customFormat="1" ht="30" customHeight="1" thickTop="1" thickBot="1">
      <c r="A125" s="10">
        <v>30514015</v>
      </c>
      <c r="B125" s="11" t="s">
        <v>475</v>
      </c>
      <c r="C125" s="11" t="s">
        <v>63</v>
      </c>
      <c r="D125" s="11" t="s">
        <v>427</v>
      </c>
      <c r="E125" s="11" t="s">
        <v>299</v>
      </c>
      <c r="F125" s="12"/>
      <c r="G125" s="13">
        <v>1</v>
      </c>
    </row>
    <row r="126" spans="1:7" s="14" customFormat="1" ht="30" customHeight="1" thickTop="1" thickBot="1">
      <c r="A126" s="10">
        <v>30526026</v>
      </c>
      <c r="B126" s="11" t="s">
        <v>475</v>
      </c>
      <c r="C126" s="11" t="s">
        <v>63</v>
      </c>
      <c r="D126" s="11" t="s">
        <v>306</v>
      </c>
      <c r="E126" s="11" t="s">
        <v>307</v>
      </c>
      <c r="F126" s="12"/>
      <c r="G126" s="13">
        <v>1</v>
      </c>
    </row>
    <row r="127" spans="1:7" s="14" customFormat="1" ht="30" customHeight="1" thickTop="1" thickBot="1">
      <c r="A127" s="10">
        <v>20704006</v>
      </c>
      <c r="B127" s="11" t="s">
        <v>475</v>
      </c>
      <c r="C127" s="11" t="s">
        <v>63</v>
      </c>
      <c r="D127" s="11" t="s">
        <v>428</v>
      </c>
      <c r="E127" s="11" t="s">
        <v>217</v>
      </c>
      <c r="F127" s="12" t="s">
        <v>218</v>
      </c>
      <c r="G127" s="13">
        <v>1</v>
      </c>
    </row>
    <row r="128" spans="1:7" s="14" customFormat="1" ht="30" customHeight="1" thickTop="1" thickBot="1">
      <c r="A128" s="10">
        <v>20701001</v>
      </c>
      <c r="B128" s="11" t="s">
        <v>475</v>
      </c>
      <c r="C128" s="11" t="s">
        <v>63</v>
      </c>
      <c r="D128" s="11" t="s">
        <v>109</v>
      </c>
      <c r="E128" s="11" t="s">
        <v>110</v>
      </c>
      <c r="F128" s="12"/>
      <c r="G128" s="13">
        <v>1</v>
      </c>
    </row>
    <row r="129" spans="1:7" s="14" customFormat="1" ht="30" customHeight="1" thickTop="1" thickBot="1">
      <c r="A129" s="10">
        <v>20703011</v>
      </c>
      <c r="B129" s="11" t="s">
        <v>475</v>
      </c>
      <c r="C129" s="11" t="s">
        <v>63</v>
      </c>
      <c r="D129" s="11" t="s">
        <v>429</v>
      </c>
      <c r="E129" s="11" t="s">
        <v>430</v>
      </c>
      <c r="F129" s="12" t="s">
        <v>327</v>
      </c>
      <c r="G129" s="13">
        <v>1</v>
      </c>
    </row>
    <row r="130" spans="1:7" s="14" customFormat="1" ht="30" customHeight="1" thickTop="1" thickBot="1">
      <c r="A130" s="10">
        <v>10505003</v>
      </c>
      <c r="B130" s="11" t="s">
        <v>475</v>
      </c>
      <c r="C130" s="11" t="s">
        <v>63</v>
      </c>
      <c r="D130" s="11" t="s">
        <v>431</v>
      </c>
      <c r="E130" s="11" t="s">
        <v>432</v>
      </c>
      <c r="F130" s="12" t="s">
        <v>328</v>
      </c>
      <c r="G130" s="13"/>
    </row>
    <row r="131" spans="1:7" s="14" customFormat="1" ht="30" customHeight="1" thickTop="1" thickBot="1">
      <c r="A131" s="10">
        <v>30515008</v>
      </c>
      <c r="B131" s="11" t="s">
        <v>475</v>
      </c>
      <c r="C131" s="11" t="s">
        <v>63</v>
      </c>
      <c r="D131" s="11" t="s">
        <v>300</v>
      </c>
      <c r="E131" s="11" t="s">
        <v>301</v>
      </c>
      <c r="F131" s="12" t="s">
        <v>398</v>
      </c>
      <c r="G131" s="13">
        <v>1</v>
      </c>
    </row>
    <row r="132" spans="1:7" s="14" customFormat="1" ht="30" customHeight="1" thickTop="1" thickBot="1">
      <c r="A132" s="10">
        <v>30117003</v>
      </c>
      <c r="B132" s="11" t="s">
        <v>475</v>
      </c>
      <c r="C132" s="11" t="s">
        <v>63</v>
      </c>
      <c r="D132" s="11" t="s">
        <v>433</v>
      </c>
      <c r="E132" s="11" t="s">
        <v>333</v>
      </c>
      <c r="F132" s="12" t="s">
        <v>334</v>
      </c>
      <c r="G132" s="13">
        <v>1</v>
      </c>
    </row>
    <row r="133" spans="1:7" s="14" customFormat="1" ht="30" customHeight="1" thickTop="1" thickBot="1">
      <c r="A133" s="10">
        <v>30711010</v>
      </c>
      <c r="B133" s="11" t="s">
        <v>475</v>
      </c>
      <c r="C133" s="11" t="s">
        <v>63</v>
      </c>
      <c r="D133" s="11" t="s">
        <v>325</v>
      </c>
      <c r="E133" s="11" t="s">
        <v>326</v>
      </c>
      <c r="F133" s="12" t="s">
        <v>398</v>
      </c>
      <c r="G133" s="13">
        <v>1</v>
      </c>
    </row>
    <row r="134" spans="1:7" s="14" customFormat="1" ht="30" customHeight="1" thickTop="1" thickBot="1">
      <c r="A134" s="10">
        <v>30714012</v>
      </c>
      <c r="B134" s="11" t="s">
        <v>475</v>
      </c>
      <c r="C134" s="11" t="s">
        <v>63</v>
      </c>
      <c r="D134" s="11" t="s">
        <v>160</v>
      </c>
      <c r="E134" s="11" t="s">
        <v>111</v>
      </c>
      <c r="F134" s="12"/>
      <c r="G134" s="13">
        <v>1</v>
      </c>
    </row>
    <row r="135" spans="1:7" s="14" customFormat="1" ht="30" customHeight="1" thickTop="1" thickBot="1">
      <c r="A135" s="10">
        <v>30714013</v>
      </c>
      <c r="B135" s="11" t="s">
        <v>475</v>
      </c>
      <c r="C135" s="11" t="s">
        <v>63</v>
      </c>
      <c r="D135" s="11" t="s">
        <v>112</v>
      </c>
      <c r="E135" s="11" t="s">
        <v>113</v>
      </c>
      <c r="F135" s="12"/>
      <c r="G135" s="13">
        <v>1</v>
      </c>
    </row>
    <row r="136" spans="1:7" s="14" customFormat="1" ht="30" customHeight="1" thickTop="1" thickBot="1">
      <c r="A136" s="10">
        <v>30515004</v>
      </c>
      <c r="B136" s="11" t="s">
        <v>475</v>
      </c>
      <c r="C136" s="11" t="s">
        <v>63</v>
      </c>
      <c r="D136" s="11" t="s">
        <v>114</v>
      </c>
      <c r="E136" s="11" t="s">
        <v>115</v>
      </c>
      <c r="F136" s="12" t="s">
        <v>398</v>
      </c>
      <c r="G136" s="13">
        <v>1</v>
      </c>
    </row>
    <row r="137" spans="1:7" s="14" customFormat="1" ht="30" customHeight="1" thickTop="1" thickBot="1">
      <c r="A137" s="10">
        <v>30515005</v>
      </c>
      <c r="B137" s="11" t="s">
        <v>475</v>
      </c>
      <c r="C137" s="11" t="s">
        <v>63</v>
      </c>
      <c r="D137" s="11" t="s">
        <v>116</v>
      </c>
      <c r="E137" s="11" t="s">
        <v>115</v>
      </c>
      <c r="F137" s="12" t="s">
        <v>398</v>
      </c>
      <c r="G137" s="13">
        <v>1</v>
      </c>
    </row>
    <row r="138" spans="1:7" s="14" customFormat="1" ht="30" customHeight="1" thickTop="1" thickBot="1">
      <c r="A138" s="10">
        <v>30603040</v>
      </c>
      <c r="B138" s="11" t="s">
        <v>475</v>
      </c>
      <c r="C138" s="11" t="s">
        <v>63</v>
      </c>
      <c r="D138" s="11" t="s">
        <v>434</v>
      </c>
      <c r="E138" s="11" t="s">
        <v>312</v>
      </c>
      <c r="F138" s="12" t="s">
        <v>398</v>
      </c>
      <c r="G138" s="13">
        <v>1</v>
      </c>
    </row>
    <row r="139" spans="1:7" s="14" customFormat="1" ht="30" customHeight="1" thickTop="1" thickBot="1">
      <c r="A139" s="10">
        <v>30603041</v>
      </c>
      <c r="B139" s="11" t="s">
        <v>475</v>
      </c>
      <c r="C139" s="11" t="s">
        <v>63</v>
      </c>
      <c r="D139" s="11" t="s">
        <v>435</v>
      </c>
      <c r="E139" s="11" t="s">
        <v>313</v>
      </c>
      <c r="F139" s="12" t="s">
        <v>398</v>
      </c>
      <c r="G139" s="13">
        <v>1</v>
      </c>
    </row>
    <row r="140" spans="1:7" s="14" customFormat="1" ht="30" customHeight="1" thickTop="1" thickBot="1">
      <c r="A140" s="10">
        <v>30603042</v>
      </c>
      <c r="B140" s="11" t="s">
        <v>475</v>
      </c>
      <c r="C140" s="11" t="s">
        <v>63</v>
      </c>
      <c r="D140" s="11" t="s">
        <v>436</v>
      </c>
      <c r="E140" s="11" t="s">
        <v>314</v>
      </c>
      <c r="F140" s="12" t="s">
        <v>398</v>
      </c>
      <c r="G140" s="13">
        <v>1</v>
      </c>
    </row>
    <row r="141" spans="1:7" s="14" customFormat="1" ht="30" customHeight="1" thickTop="1" thickBot="1">
      <c r="A141" s="10">
        <v>30603044</v>
      </c>
      <c r="B141" s="11" t="s">
        <v>475</v>
      </c>
      <c r="C141" s="11" t="s">
        <v>63</v>
      </c>
      <c r="D141" s="11" t="s">
        <v>437</v>
      </c>
      <c r="E141" s="11" t="s">
        <v>315</v>
      </c>
      <c r="F141" s="12" t="s">
        <v>398</v>
      </c>
      <c r="G141" s="13">
        <v>1</v>
      </c>
    </row>
    <row r="142" spans="1:7" s="14" customFormat="1" ht="30" customHeight="1" thickTop="1" thickBot="1">
      <c r="A142" s="10">
        <v>40201015</v>
      </c>
      <c r="B142" s="11" t="s">
        <v>475</v>
      </c>
      <c r="C142" s="11" t="s">
        <v>63</v>
      </c>
      <c r="D142" s="11" t="s">
        <v>119</v>
      </c>
      <c r="E142" s="11" t="s">
        <v>120</v>
      </c>
      <c r="F142" s="12" t="s">
        <v>438</v>
      </c>
      <c r="G142" s="13">
        <v>1</v>
      </c>
    </row>
    <row r="143" spans="1:7" s="14" customFormat="1" ht="30" customHeight="1" thickTop="1" thickBot="1">
      <c r="A143" s="10">
        <v>40202003</v>
      </c>
      <c r="B143" s="11" t="s">
        <v>475</v>
      </c>
      <c r="C143" s="11" t="s">
        <v>63</v>
      </c>
      <c r="D143" s="11" t="s">
        <v>122</v>
      </c>
      <c r="E143" s="11" t="s">
        <v>123</v>
      </c>
      <c r="F143" s="12" t="s">
        <v>439</v>
      </c>
      <c r="G143" s="13">
        <v>1</v>
      </c>
    </row>
    <row r="144" spans="1:7" s="14" customFormat="1" ht="30" customHeight="1" thickTop="1" thickBot="1">
      <c r="A144" s="10">
        <v>40201020</v>
      </c>
      <c r="B144" s="11" t="s">
        <v>475</v>
      </c>
      <c r="C144" s="11" t="s">
        <v>63</v>
      </c>
      <c r="D144" s="11" t="s">
        <v>124</v>
      </c>
      <c r="E144" s="11" t="s">
        <v>125</v>
      </c>
      <c r="F144" s="12" t="s">
        <v>440</v>
      </c>
      <c r="G144" s="13">
        <v>1</v>
      </c>
    </row>
    <row r="145" spans="1:7" s="14" customFormat="1" ht="30" customHeight="1" thickTop="1" thickBot="1">
      <c r="A145" s="10">
        <v>40201016</v>
      </c>
      <c r="B145" s="11" t="s">
        <v>475</v>
      </c>
      <c r="C145" s="11" t="s">
        <v>63</v>
      </c>
      <c r="D145" s="11" t="s">
        <v>119</v>
      </c>
      <c r="E145" s="11" t="s">
        <v>125</v>
      </c>
      <c r="F145" s="12" t="s">
        <v>441</v>
      </c>
      <c r="G145" s="13">
        <v>1</v>
      </c>
    </row>
    <row r="146" spans="1:7" s="14" customFormat="1" ht="30" customHeight="1" thickTop="1" thickBot="1">
      <c r="A146" s="10">
        <v>40202013</v>
      </c>
      <c r="B146" s="11" t="s">
        <v>475</v>
      </c>
      <c r="C146" s="11" t="s">
        <v>63</v>
      </c>
      <c r="D146" s="11" t="s">
        <v>126</v>
      </c>
      <c r="E146" s="11" t="s">
        <v>127</v>
      </c>
      <c r="F146" s="12" t="s">
        <v>442</v>
      </c>
      <c r="G146" s="13">
        <v>1</v>
      </c>
    </row>
    <row r="147" spans="1:7" s="14" customFormat="1" ht="30" customHeight="1" thickTop="1" thickBot="1">
      <c r="A147" s="10">
        <v>40204004</v>
      </c>
      <c r="B147" s="11" t="s">
        <v>475</v>
      </c>
      <c r="C147" s="11" t="s">
        <v>63</v>
      </c>
      <c r="D147" s="11" t="s">
        <v>128</v>
      </c>
      <c r="E147" s="11" t="s">
        <v>129</v>
      </c>
      <c r="F147" s="12" t="s">
        <v>443</v>
      </c>
      <c r="G147" s="13">
        <v>1</v>
      </c>
    </row>
    <row r="148" spans="1:7" s="14" customFormat="1" ht="30" customHeight="1" thickTop="1" thickBot="1">
      <c r="A148" s="10">
        <v>30602002</v>
      </c>
      <c r="B148" s="11" t="s">
        <v>475</v>
      </c>
      <c r="C148" s="11" t="s">
        <v>63</v>
      </c>
      <c r="D148" s="11" t="s">
        <v>132</v>
      </c>
      <c r="E148" s="11" t="s">
        <v>133</v>
      </c>
      <c r="F148" s="12" t="s">
        <v>414</v>
      </c>
      <c r="G148" s="13">
        <v>1</v>
      </c>
    </row>
    <row r="149" spans="1:7" s="14" customFormat="1" ht="30" customHeight="1" thickTop="1" thickBot="1">
      <c r="A149" s="10">
        <v>40202004</v>
      </c>
      <c r="B149" s="11" t="s">
        <v>475</v>
      </c>
      <c r="C149" s="11" t="s">
        <v>63</v>
      </c>
      <c r="D149" s="11" t="s">
        <v>134</v>
      </c>
      <c r="E149" s="11" t="s">
        <v>135</v>
      </c>
      <c r="F149" s="12" t="s">
        <v>444</v>
      </c>
      <c r="G149" s="13">
        <v>1</v>
      </c>
    </row>
    <row r="150" spans="1:7" s="14" customFormat="1" ht="30" customHeight="1" thickTop="1" thickBot="1">
      <c r="A150" s="10">
        <v>40201002</v>
      </c>
      <c r="B150" s="11" t="s">
        <v>475</v>
      </c>
      <c r="C150" s="11" t="s">
        <v>63</v>
      </c>
      <c r="D150" s="11" t="s">
        <v>136</v>
      </c>
      <c r="E150" s="11" t="s">
        <v>137</v>
      </c>
      <c r="F150" s="12" t="s">
        <v>445</v>
      </c>
      <c r="G150" s="13">
        <v>1</v>
      </c>
    </row>
    <row r="151" spans="1:7" s="14" customFormat="1" ht="30" customHeight="1" thickTop="1" thickBot="1">
      <c r="A151" s="10">
        <v>40206004</v>
      </c>
      <c r="B151" s="11" t="s">
        <v>475</v>
      </c>
      <c r="C151" s="11" t="s">
        <v>63</v>
      </c>
      <c r="D151" s="11" t="s">
        <v>130</v>
      </c>
      <c r="E151" s="11" t="s">
        <v>131</v>
      </c>
      <c r="F151" s="12" t="s">
        <v>64</v>
      </c>
      <c r="G151" s="13">
        <v>6</v>
      </c>
    </row>
    <row r="152" spans="1:7" s="14" customFormat="1" ht="30" customHeight="1" thickTop="1" thickBot="1">
      <c r="A152" s="10">
        <v>40206024</v>
      </c>
      <c r="B152" s="11" t="s">
        <v>475</v>
      </c>
      <c r="C152" s="11" t="s">
        <v>63</v>
      </c>
      <c r="D152" s="11" t="s">
        <v>65</v>
      </c>
      <c r="E152" s="11" t="s">
        <v>131</v>
      </c>
      <c r="F152" s="12" t="s">
        <v>64</v>
      </c>
      <c r="G152" s="13">
        <v>6</v>
      </c>
    </row>
    <row r="153" spans="1:7" s="14" customFormat="1" ht="30" customHeight="1" thickTop="1" thickBot="1">
      <c r="A153" s="10">
        <v>40208001</v>
      </c>
      <c r="B153" s="11" t="s">
        <v>475</v>
      </c>
      <c r="C153" s="11" t="s">
        <v>63</v>
      </c>
      <c r="D153" s="11" t="s">
        <v>138</v>
      </c>
      <c r="E153" s="11" t="s">
        <v>139</v>
      </c>
      <c r="F153" s="12" t="s">
        <v>446</v>
      </c>
      <c r="G153" s="13">
        <v>1</v>
      </c>
    </row>
    <row r="154" spans="1:7" s="14" customFormat="1" ht="30" customHeight="1" thickTop="1" thickBot="1">
      <c r="A154" s="10">
        <v>40206006</v>
      </c>
      <c r="B154" s="11" t="s">
        <v>475</v>
      </c>
      <c r="C154" s="11" t="s">
        <v>63</v>
      </c>
      <c r="D154" s="11" t="s">
        <v>130</v>
      </c>
      <c r="E154" s="11" t="s">
        <v>131</v>
      </c>
      <c r="F154" s="12" t="s">
        <v>447</v>
      </c>
      <c r="G154" s="13">
        <v>1</v>
      </c>
    </row>
    <row r="155" spans="1:7" s="14" customFormat="1" ht="30" customHeight="1" thickTop="1" thickBot="1">
      <c r="A155" s="10">
        <v>40203009</v>
      </c>
      <c r="B155" s="11" t="s">
        <v>475</v>
      </c>
      <c r="C155" s="11" t="s">
        <v>63</v>
      </c>
      <c r="D155" s="11" t="s">
        <v>140</v>
      </c>
      <c r="E155" s="11" t="s">
        <v>141</v>
      </c>
      <c r="F155" s="12" t="s">
        <v>448</v>
      </c>
      <c r="G155" s="13">
        <v>1</v>
      </c>
    </row>
    <row r="156" spans="1:7" s="14" customFormat="1" ht="30" customHeight="1" thickTop="1" thickBot="1">
      <c r="A156" s="10">
        <v>40201057</v>
      </c>
      <c r="B156" s="11" t="s">
        <v>475</v>
      </c>
      <c r="C156" s="11" t="s">
        <v>63</v>
      </c>
      <c r="D156" s="11" t="s">
        <v>124</v>
      </c>
      <c r="E156" s="11" t="s">
        <v>125</v>
      </c>
      <c r="F156" s="12" t="s">
        <v>317</v>
      </c>
      <c r="G156" s="13">
        <v>1</v>
      </c>
    </row>
    <row r="157" spans="1:7" s="14" customFormat="1" ht="30" customHeight="1" thickTop="1" thickBot="1">
      <c r="A157" s="10">
        <v>40201061</v>
      </c>
      <c r="B157" s="11" t="s">
        <v>475</v>
      </c>
      <c r="C157" s="11" t="s">
        <v>63</v>
      </c>
      <c r="D157" s="11" t="s">
        <v>117</v>
      </c>
      <c r="E157" s="11" t="s">
        <v>118</v>
      </c>
      <c r="F157" s="12" t="s">
        <v>449</v>
      </c>
      <c r="G157" s="13">
        <v>1</v>
      </c>
    </row>
    <row r="158" spans="1:7" s="14" customFormat="1" ht="30" customHeight="1" thickTop="1" thickBot="1">
      <c r="A158" s="10">
        <v>40201021</v>
      </c>
      <c r="B158" s="11" t="s">
        <v>475</v>
      </c>
      <c r="C158" s="11" t="s">
        <v>63</v>
      </c>
      <c r="D158" s="11" t="s">
        <v>142</v>
      </c>
      <c r="E158" s="11" t="s">
        <v>143</v>
      </c>
      <c r="F158" s="12" t="s">
        <v>317</v>
      </c>
      <c r="G158" s="13">
        <v>1</v>
      </c>
    </row>
    <row r="159" spans="1:7" s="14" customFormat="1" ht="30" customHeight="1" thickTop="1" thickBot="1">
      <c r="A159" s="10">
        <v>40201022</v>
      </c>
      <c r="B159" s="11" t="s">
        <v>475</v>
      </c>
      <c r="C159" s="11" t="s">
        <v>63</v>
      </c>
      <c r="D159" s="11" t="s">
        <v>124</v>
      </c>
      <c r="E159" s="11" t="s">
        <v>125</v>
      </c>
      <c r="F159" s="12" t="s">
        <v>445</v>
      </c>
      <c r="G159" s="13">
        <v>1</v>
      </c>
    </row>
    <row r="160" spans="1:7" s="14" customFormat="1" ht="30" customHeight="1" thickTop="1" thickBot="1">
      <c r="A160" s="10">
        <v>40202008</v>
      </c>
      <c r="B160" s="11" t="s">
        <v>475</v>
      </c>
      <c r="C160" s="11" t="s">
        <v>63</v>
      </c>
      <c r="D160" s="11" t="s">
        <v>144</v>
      </c>
      <c r="E160" s="11" t="s">
        <v>145</v>
      </c>
      <c r="F160" s="12" t="s">
        <v>450</v>
      </c>
      <c r="G160" s="13">
        <v>1</v>
      </c>
    </row>
    <row r="161" spans="1:7" s="14" customFormat="1" ht="30" customHeight="1" thickTop="1" thickBot="1">
      <c r="A161" s="10">
        <v>40201068</v>
      </c>
      <c r="B161" s="11" t="s">
        <v>475</v>
      </c>
      <c r="C161" s="11" t="s">
        <v>63</v>
      </c>
      <c r="D161" s="11" t="s">
        <v>119</v>
      </c>
      <c r="E161" s="11" t="s">
        <v>121</v>
      </c>
      <c r="F161" s="12" t="s">
        <v>451</v>
      </c>
      <c r="G161" s="13">
        <v>1</v>
      </c>
    </row>
    <row r="162" spans="1:7" s="14" customFormat="1" ht="30" customHeight="1" thickTop="1" thickBot="1">
      <c r="A162" s="10">
        <v>40202002</v>
      </c>
      <c r="B162" s="11" t="s">
        <v>475</v>
      </c>
      <c r="C162" s="11" t="s">
        <v>63</v>
      </c>
      <c r="D162" s="11" t="s">
        <v>122</v>
      </c>
      <c r="E162" s="11" t="s">
        <v>123</v>
      </c>
      <c r="F162" s="12" t="s">
        <v>452</v>
      </c>
      <c r="G162" s="13">
        <v>1</v>
      </c>
    </row>
    <row r="163" spans="1:7" s="14" customFormat="1" ht="30" customHeight="1" thickTop="1" thickBot="1">
      <c r="A163" s="10">
        <v>30708114</v>
      </c>
      <c r="B163" s="11" t="s">
        <v>475</v>
      </c>
      <c r="C163" s="11" t="s">
        <v>63</v>
      </c>
      <c r="D163" s="11" t="s">
        <v>488</v>
      </c>
      <c r="E163" s="11" t="s">
        <v>489</v>
      </c>
      <c r="F163" s="12"/>
      <c r="G163" s="13">
        <v>2</v>
      </c>
    </row>
    <row r="164" spans="1:7" s="14" customFormat="1" ht="30" customHeight="1" thickTop="1" thickBot="1">
      <c r="A164" s="10">
        <v>30708116</v>
      </c>
      <c r="B164" s="11" t="s">
        <v>475</v>
      </c>
      <c r="C164" s="11" t="s">
        <v>63</v>
      </c>
      <c r="D164" s="11" t="s">
        <v>453</v>
      </c>
      <c r="E164" s="11" t="s">
        <v>454</v>
      </c>
      <c r="F164" s="12"/>
      <c r="G164" s="13">
        <v>2</v>
      </c>
    </row>
    <row r="165" spans="1:7" s="14" customFormat="1" ht="30" customHeight="1" thickTop="1" thickBot="1">
      <c r="A165" s="10">
        <v>20703005</v>
      </c>
      <c r="B165" s="11" t="s">
        <v>475</v>
      </c>
      <c r="C165" s="11" t="s">
        <v>63</v>
      </c>
      <c r="D165" s="11" t="s">
        <v>55</v>
      </c>
      <c r="E165" s="11" t="s">
        <v>56</v>
      </c>
      <c r="F165" s="12"/>
      <c r="G165" s="13">
        <v>1</v>
      </c>
    </row>
    <row r="166" spans="1:7" s="14" customFormat="1" ht="30" customHeight="1" thickTop="1" thickBot="1">
      <c r="A166" s="10">
        <v>30201028</v>
      </c>
      <c r="B166" s="11" t="s">
        <v>475</v>
      </c>
      <c r="C166" s="11" t="s">
        <v>63</v>
      </c>
      <c r="D166" s="11" t="s">
        <v>455</v>
      </c>
      <c r="E166" s="11" t="s">
        <v>232</v>
      </c>
      <c r="F166" s="12"/>
      <c r="G166" s="13"/>
    </row>
    <row r="167" spans="1:7" s="14" customFormat="1" ht="30" customHeight="1" thickTop="1" thickBot="1">
      <c r="A167" s="10">
        <v>40201002</v>
      </c>
      <c r="B167" s="11" t="s">
        <v>475</v>
      </c>
      <c r="C167" s="11" t="s">
        <v>63</v>
      </c>
      <c r="D167" s="11" t="s">
        <v>136</v>
      </c>
      <c r="E167" s="11" t="s">
        <v>137</v>
      </c>
      <c r="F167" s="12" t="s">
        <v>317</v>
      </c>
      <c r="G167" s="13"/>
    </row>
    <row r="168" spans="1:7" s="14" customFormat="1" ht="30" customHeight="1" thickTop="1" thickBot="1">
      <c r="A168" s="10">
        <v>40201008</v>
      </c>
      <c r="B168" s="11" t="s">
        <v>475</v>
      </c>
      <c r="C168" s="11" t="s">
        <v>63</v>
      </c>
      <c r="D168" s="11" t="s">
        <v>136</v>
      </c>
      <c r="E168" s="11" t="s">
        <v>137</v>
      </c>
      <c r="F168" s="12" t="s">
        <v>318</v>
      </c>
      <c r="G168" s="13"/>
    </row>
    <row r="169" spans="1:7" s="14" customFormat="1" ht="30" customHeight="1" thickTop="1" thickBot="1">
      <c r="A169" s="10">
        <v>40201062</v>
      </c>
      <c r="B169" s="11" t="s">
        <v>475</v>
      </c>
      <c r="C169" s="11" t="s">
        <v>63</v>
      </c>
      <c r="D169" s="11" t="s">
        <v>456</v>
      </c>
      <c r="E169" s="11" t="s">
        <v>457</v>
      </c>
      <c r="F169" s="12" t="s">
        <v>319</v>
      </c>
      <c r="G169" s="13"/>
    </row>
    <row r="170" spans="1:7" s="14" customFormat="1" ht="30" customHeight="1" thickTop="1" thickBot="1">
      <c r="A170" s="10">
        <v>40201065</v>
      </c>
      <c r="B170" s="11" t="s">
        <v>475</v>
      </c>
      <c r="C170" s="11" t="s">
        <v>63</v>
      </c>
      <c r="D170" s="11" t="s">
        <v>136</v>
      </c>
      <c r="E170" s="11" t="s">
        <v>137</v>
      </c>
      <c r="F170" s="12" t="s">
        <v>320</v>
      </c>
      <c r="G170" s="13"/>
    </row>
    <row r="171" spans="1:7" s="14" customFormat="1" ht="30" customHeight="1" thickTop="1" thickBot="1">
      <c r="A171" s="10">
        <v>40202007</v>
      </c>
      <c r="B171" s="11" t="s">
        <v>475</v>
      </c>
      <c r="C171" s="11" t="s">
        <v>63</v>
      </c>
      <c r="D171" s="11" t="s">
        <v>458</v>
      </c>
      <c r="E171" s="11" t="s">
        <v>459</v>
      </c>
      <c r="F171" s="12" t="s">
        <v>321</v>
      </c>
      <c r="G171" s="13"/>
    </row>
    <row r="172" spans="1:7" s="14" customFormat="1" ht="30" customHeight="1" thickTop="1" thickBot="1">
      <c r="A172" s="10">
        <v>40206002</v>
      </c>
      <c r="B172" s="11" t="s">
        <v>475</v>
      </c>
      <c r="C172" s="11" t="s">
        <v>63</v>
      </c>
      <c r="D172" s="11" t="s">
        <v>130</v>
      </c>
      <c r="E172" s="11" t="s">
        <v>460</v>
      </c>
      <c r="F172" s="12" t="s">
        <v>322</v>
      </c>
      <c r="G172" s="13"/>
    </row>
    <row r="173" spans="1:7" s="14" customFormat="1" ht="30" customHeight="1" thickTop="1" thickBot="1">
      <c r="A173" s="10">
        <v>40206003</v>
      </c>
      <c r="B173" s="11" t="s">
        <v>475</v>
      </c>
      <c r="C173" s="11" t="s">
        <v>63</v>
      </c>
      <c r="D173" s="11" t="s">
        <v>130</v>
      </c>
      <c r="E173" s="11" t="s">
        <v>460</v>
      </c>
      <c r="F173" s="12" t="s">
        <v>323</v>
      </c>
      <c r="G173" s="13"/>
    </row>
    <row r="174" spans="1:7" s="14" customFormat="1" ht="30" customHeight="1" thickTop="1" thickBot="1">
      <c r="A174" s="10">
        <v>40206004</v>
      </c>
      <c r="B174" s="11" t="s">
        <v>475</v>
      </c>
      <c r="C174" s="11" t="s">
        <v>63</v>
      </c>
      <c r="D174" s="11" t="s">
        <v>130</v>
      </c>
      <c r="E174" s="11" t="s">
        <v>131</v>
      </c>
      <c r="F174" s="12" t="s">
        <v>324</v>
      </c>
      <c r="G174" s="13"/>
    </row>
    <row r="175" spans="1:7" s="14" customFormat="1" ht="30" customHeight="1" thickTop="1" thickBot="1">
      <c r="A175" s="10">
        <v>40207001</v>
      </c>
      <c r="B175" s="11" t="s">
        <v>475</v>
      </c>
      <c r="C175" s="11" t="s">
        <v>63</v>
      </c>
      <c r="D175" s="11" t="s">
        <v>461</v>
      </c>
      <c r="E175" s="11" t="s">
        <v>462</v>
      </c>
      <c r="F175" s="12"/>
      <c r="G175" s="13"/>
    </row>
    <row r="176" spans="1:7" s="14" customFormat="1" ht="30" customHeight="1" thickTop="1" thickBot="1">
      <c r="A176" s="10">
        <v>30112007</v>
      </c>
      <c r="B176" s="11" t="s">
        <v>475</v>
      </c>
      <c r="C176" s="11" t="s">
        <v>63</v>
      </c>
      <c r="D176" s="11" t="s">
        <v>463</v>
      </c>
      <c r="E176" s="11" t="s">
        <v>332</v>
      </c>
      <c r="F176" s="12"/>
      <c r="G176" s="13"/>
    </row>
    <row r="177" spans="1:7" s="14" customFormat="1" ht="30" customHeight="1" thickTop="1" thickBot="1">
      <c r="A177" s="10">
        <v>30118011</v>
      </c>
      <c r="B177" s="11" t="s">
        <v>475</v>
      </c>
      <c r="C177" s="11" t="s">
        <v>63</v>
      </c>
      <c r="D177" s="11" t="s">
        <v>464</v>
      </c>
      <c r="E177" s="11" t="s">
        <v>335</v>
      </c>
      <c r="F177" s="12"/>
      <c r="G177" s="13"/>
    </row>
    <row r="178" spans="1:7" s="14" customFormat="1" ht="30" customHeight="1" thickTop="1" thickBot="1">
      <c r="A178" s="10">
        <v>30118012</v>
      </c>
      <c r="B178" s="11" t="s">
        <v>475</v>
      </c>
      <c r="C178" s="11" t="s">
        <v>63</v>
      </c>
      <c r="D178" s="11" t="s">
        <v>465</v>
      </c>
      <c r="E178" s="11" t="s">
        <v>336</v>
      </c>
      <c r="F178" s="12"/>
      <c r="G178" s="13"/>
    </row>
    <row r="179" spans="1:7" s="14" customFormat="1" ht="30" customHeight="1" thickTop="1" thickBot="1">
      <c r="A179" s="10">
        <v>30508004</v>
      </c>
      <c r="B179" s="11" t="s">
        <v>475</v>
      </c>
      <c r="C179" s="11" t="s">
        <v>63</v>
      </c>
      <c r="D179" s="11" t="s">
        <v>466</v>
      </c>
      <c r="E179" s="11" t="s">
        <v>344</v>
      </c>
      <c r="F179" s="12"/>
      <c r="G179" s="13"/>
    </row>
    <row r="180" spans="1:7" s="14" customFormat="1" ht="30" customHeight="1" thickTop="1" thickBot="1">
      <c r="A180" s="10">
        <v>30511005</v>
      </c>
      <c r="B180" s="11" t="s">
        <v>475</v>
      </c>
      <c r="C180" s="11" t="s">
        <v>63</v>
      </c>
      <c r="D180" s="11" t="s">
        <v>467</v>
      </c>
      <c r="E180" s="11" t="s">
        <v>361</v>
      </c>
      <c r="F180" s="12"/>
      <c r="G180" s="13"/>
    </row>
    <row r="181" spans="1:7" s="14" customFormat="1" ht="30" customHeight="1" thickTop="1" thickBot="1">
      <c r="A181" s="10">
        <v>30514008</v>
      </c>
      <c r="B181" s="11" t="s">
        <v>475</v>
      </c>
      <c r="C181" s="11" t="s">
        <v>63</v>
      </c>
      <c r="D181" s="11" t="s">
        <v>468</v>
      </c>
      <c r="E181" s="11" t="s">
        <v>362</v>
      </c>
      <c r="F181" s="12"/>
      <c r="G181" s="13"/>
    </row>
    <row r="182" spans="1:7" s="14" customFormat="1" ht="30" customHeight="1" thickTop="1" thickBot="1">
      <c r="A182" s="10">
        <v>30603064</v>
      </c>
      <c r="B182" s="11" t="s">
        <v>475</v>
      </c>
      <c r="C182" s="11" t="s">
        <v>63</v>
      </c>
      <c r="D182" s="11" t="s">
        <v>365</v>
      </c>
      <c r="E182" s="11" t="s">
        <v>366</v>
      </c>
      <c r="F182" s="12"/>
      <c r="G182" s="13"/>
    </row>
    <row r="183" spans="1:7" s="14" customFormat="1" ht="30" customHeight="1" thickTop="1" thickBot="1">
      <c r="A183" s="10">
        <v>30603065</v>
      </c>
      <c r="B183" s="11" t="s">
        <v>475</v>
      </c>
      <c r="C183" s="11" t="s">
        <v>63</v>
      </c>
      <c r="D183" s="11" t="s">
        <v>469</v>
      </c>
      <c r="E183" s="11" t="s">
        <v>367</v>
      </c>
      <c r="F183" s="12"/>
      <c r="G183" s="13"/>
    </row>
    <row r="184" spans="1:7" s="14" customFormat="1" ht="30" customHeight="1" thickTop="1" thickBot="1">
      <c r="A184" s="10">
        <v>30714018</v>
      </c>
      <c r="B184" s="11" t="s">
        <v>475</v>
      </c>
      <c r="C184" s="11" t="s">
        <v>63</v>
      </c>
      <c r="D184" s="11" t="s">
        <v>470</v>
      </c>
      <c r="E184" s="11" t="s">
        <v>471</v>
      </c>
      <c r="F184" s="12"/>
      <c r="G184" s="13"/>
    </row>
    <row r="185" spans="1:7" s="14" customFormat="1" ht="30" customHeight="1" thickTop="1" thickBot="1">
      <c r="A185" s="10">
        <v>30714019</v>
      </c>
      <c r="B185" s="11" t="s">
        <v>475</v>
      </c>
      <c r="C185" s="11" t="s">
        <v>63</v>
      </c>
      <c r="D185" s="11" t="s">
        <v>472</v>
      </c>
      <c r="E185" s="11" t="s">
        <v>473</v>
      </c>
      <c r="F185" s="12"/>
      <c r="G185" s="13"/>
    </row>
    <row r="186" spans="1:7" s="14" customFormat="1" ht="30" customHeight="1" thickTop="1" thickBot="1">
      <c r="A186" s="10">
        <v>30714066</v>
      </c>
      <c r="B186" s="11" t="s">
        <v>475</v>
      </c>
      <c r="C186" s="11" t="s">
        <v>63</v>
      </c>
      <c r="D186" s="11" t="s">
        <v>369</v>
      </c>
      <c r="E186" s="11" t="s">
        <v>370</v>
      </c>
      <c r="F186" s="12"/>
      <c r="G186" s="13"/>
    </row>
    <row r="187" spans="1:7" s="14" customFormat="1" ht="30" customHeight="1" thickTop="1" thickBot="1">
      <c r="A187" s="10">
        <v>10402002</v>
      </c>
      <c r="B187" s="11" t="s">
        <v>475</v>
      </c>
      <c r="C187" s="11" t="s">
        <v>63</v>
      </c>
      <c r="D187" s="11" t="s">
        <v>146</v>
      </c>
      <c r="E187" s="11" t="s">
        <v>147</v>
      </c>
      <c r="F187" s="12" t="s">
        <v>474</v>
      </c>
      <c r="G187" s="13">
        <v>1</v>
      </c>
    </row>
    <row r="188" spans="1:7" s="14" customFormat="1" ht="30" customHeight="1" thickTop="1" thickBot="1">
      <c r="A188" s="10">
        <v>30714067</v>
      </c>
      <c r="B188" s="11" t="s">
        <v>475</v>
      </c>
      <c r="C188" s="11" t="s">
        <v>63</v>
      </c>
      <c r="D188" s="11" t="s">
        <v>371</v>
      </c>
      <c r="E188" s="11" t="s">
        <v>372</v>
      </c>
      <c r="F188" s="12"/>
      <c r="G188" s="13"/>
    </row>
    <row r="189" spans="1:7" ht="12" customHeight="1" thickTop="1"/>
  </sheetData>
  <autoFilter ref="A1:G188"/>
  <phoneticPr fontId="9" type="noConversion"/>
  <conditionalFormatting sqref="D3:G116 A3:A116 C3:C188 B2:B188">
    <cfRule type="expression" dxfId="9" priority="111">
      <formula>MOD(COLUMN(),2)=1</formula>
    </cfRule>
    <cfRule type="expression" dxfId="8" priority="112">
      <formula>MOD(COLUMN(),2)=0</formula>
    </cfRule>
  </conditionalFormatting>
  <conditionalFormatting sqref="C2:G2 A2">
    <cfRule type="expression" dxfId="7" priority="113">
      <formula>MOD(COLUMN(),2)=1</formula>
    </cfRule>
    <cfRule type="expression" dxfId="6" priority="114">
      <formula>MOD(COLUMN(),2)=0</formula>
    </cfRule>
  </conditionalFormatting>
  <conditionalFormatting sqref="D117:G127 A117:A127">
    <cfRule type="expression" dxfId="5" priority="15">
      <formula>MOD(COLUMN(),2)=1</formula>
    </cfRule>
    <cfRule type="expression" dxfId="4" priority="16">
      <formula>MOD(COLUMN(),2)=0</formula>
    </cfRule>
  </conditionalFormatting>
  <conditionalFormatting sqref="D128:G162 A128:A162">
    <cfRule type="expression" dxfId="3" priority="11">
      <formula>MOD(COLUMN(),2)=1</formula>
    </cfRule>
    <cfRule type="expression" dxfId="2" priority="12">
      <formula>MOD(COLUMN(),2)=0</formula>
    </cfRule>
  </conditionalFormatting>
  <conditionalFormatting sqref="D163:G188 A163:A188">
    <cfRule type="expression" dxfId="1" priority="7">
      <formula>MOD(COLUMN(),2)=1</formula>
    </cfRule>
    <cfRule type="expression" dxfId="0" priority="8">
      <formula>MOD(COLUMN(),2)=0</formula>
    </cfRule>
  </conditionalFormatting>
  <pageMargins left="1" right="1" top="1" bottom="1" header="0.25" footer="0.25"/>
  <pageSetup orientation="portrait" r:id="rId1"/>
  <headerFooter>
    <oddFooter>&amp;C&amp;"Helvetica,Regular"&amp;12&amp;K000000&amp;P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1"/>
  <sheetViews>
    <sheetView showGridLines="0" zoomScale="70" zoomScaleNormal="70" workbookViewId="0">
      <selection activeCell="B5" sqref="B1:B1048576"/>
    </sheetView>
  </sheetViews>
  <sheetFormatPr defaultColWidth="13.7109375" defaultRowHeight="18" customHeight="1"/>
  <cols>
    <col min="1" max="1" width="14" customWidth="1"/>
    <col min="2" max="2" width="31.5703125" customWidth="1"/>
    <col min="3" max="3" width="79.7109375" customWidth="1"/>
    <col min="4" max="4" width="6.7109375" bestFit="1" customWidth="1"/>
    <col min="5" max="248" width="13.7109375" customWidth="1"/>
  </cols>
  <sheetData>
    <row r="1" spans="1:4" ht="27" customHeight="1">
      <c r="A1" s="35" t="s">
        <v>487</v>
      </c>
      <c r="B1" s="36"/>
      <c r="C1" s="38"/>
      <c r="D1" s="30"/>
    </row>
    <row r="2" spans="1:4" ht="20.100000000000001" customHeight="1">
      <c r="A2" s="39" t="s">
        <v>31</v>
      </c>
      <c r="B2" s="37"/>
      <c r="C2" s="37"/>
      <c r="D2" s="37"/>
    </row>
    <row r="3" spans="1:4" ht="409.5" customHeight="1">
      <c r="A3" s="40"/>
      <c r="B3" s="37"/>
      <c r="C3" s="37"/>
      <c r="D3" s="37"/>
    </row>
    <row r="4" spans="1:4" ht="22.5" customHeight="1" thickBot="1">
      <c r="A4" s="33" t="s">
        <v>31</v>
      </c>
      <c r="B4" s="34"/>
      <c r="C4" s="34"/>
      <c r="D4" s="34"/>
    </row>
    <row r="5" spans="1:4" s="17" customFormat="1" ht="31.15" customHeight="1" thickTop="1" thickBot="1">
      <c r="A5" s="15" t="s">
        <v>493</v>
      </c>
      <c r="B5" s="16" t="s">
        <v>492</v>
      </c>
      <c r="C5" s="16" t="s">
        <v>491</v>
      </c>
      <c r="D5" s="16" t="s">
        <v>490</v>
      </c>
    </row>
    <row r="6" spans="1:4" s="14" customFormat="1" ht="30" customHeight="1" thickTop="1" thickBot="1">
      <c r="A6" s="10" t="s">
        <v>32</v>
      </c>
      <c r="B6" s="13">
        <v>10303012</v>
      </c>
      <c r="C6" s="13" t="str">
        <f>VLOOKUP(B:B,'Full Spare Parts'!A:E,5,0)</f>
        <v>[E4]Dashboard</v>
      </c>
      <c r="D6" s="13">
        <f>VLOOKUP(B:B,'Full Spare Parts'!A:G,7,0)</f>
        <v>1</v>
      </c>
    </row>
    <row r="7" spans="1:4" s="14" customFormat="1" ht="30" customHeight="1" thickTop="1" thickBot="1">
      <c r="A7" s="10">
        <v>2</v>
      </c>
      <c r="B7" s="13">
        <v>30701005</v>
      </c>
      <c r="C7" s="13" t="str">
        <f>VLOOKUP(B:B,'Full Spare Parts'!A:E,5,0)</f>
        <v>[E3/E4]Left rearview mirror</v>
      </c>
      <c r="D7" s="13">
        <f>VLOOKUP(B:B,'Full Spare Parts'!A:G,7,0)</f>
        <v>1</v>
      </c>
    </row>
    <row r="8" spans="1:4" s="14" customFormat="1" ht="30" customHeight="1" thickTop="1" thickBot="1">
      <c r="A8" s="10">
        <v>3</v>
      </c>
      <c r="B8" s="13">
        <v>30701006</v>
      </c>
      <c r="C8" s="13" t="str">
        <f>VLOOKUP(B:B,'Full Spare Parts'!A:E,5,0)</f>
        <v>[E3/E4]Right rearview mirror</v>
      </c>
      <c r="D8" s="13">
        <f>VLOOKUP(B:B,'Full Spare Parts'!A:G,7,0)</f>
        <v>1</v>
      </c>
    </row>
    <row r="9" spans="1:4" s="14" customFormat="1" ht="30" customHeight="1" thickTop="1" thickBot="1">
      <c r="A9" s="10" t="s">
        <v>35</v>
      </c>
      <c r="B9" s="13">
        <v>10502025</v>
      </c>
      <c r="C9" s="13" t="str">
        <f>VLOOKUP(B:B,'Full Spare Parts'!A:E,5,0)</f>
        <v>UGT Left turn signal lamp assembly</v>
      </c>
      <c r="D9" s="13">
        <f>VLOOKUP(B:B,'Full Spare Parts'!A:G,7,0)</f>
        <v>1</v>
      </c>
    </row>
    <row r="10" spans="1:4" s="14" customFormat="1" ht="30" customHeight="1" thickTop="1" thickBot="1">
      <c r="A10" s="10" t="s">
        <v>36</v>
      </c>
      <c r="B10" s="13">
        <v>10502026</v>
      </c>
      <c r="C10" s="13" t="str">
        <f>VLOOKUP(B:B,'Full Spare Parts'!A:E,5,0)</f>
        <v>UGT Right turn signal lamp assembly</v>
      </c>
      <c r="D10" s="13">
        <f>VLOOKUP(B:B,'Full Spare Parts'!A:G,7,0)</f>
        <v>1</v>
      </c>
    </row>
    <row r="11" spans="1:4" s="14" customFormat="1" ht="30" customHeight="1" thickTop="1" thickBot="1">
      <c r="A11" s="10" t="s">
        <v>37</v>
      </c>
      <c r="B11" s="13">
        <v>10601016</v>
      </c>
      <c r="C11" s="13" t="str">
        <f>VLOOKUP(B:B,'Full Spare Parts'!A:E,5,0)</f>
        <v xml:space="preserve">DOT Combination switch - left </v>
      </c>
      <c r="D11" s="13">
        <f>VLOOKUP(B:B,'Full Spare Parts'!A:G,7,0)</f>
        <v>1</v>
      </c>
    </row>
    <row r="12" spans="1:4" s="14" customFormat="1" ht="30" customHeight="1" thickTop="1" thickBot="1">
      <c r="A12" s="31" t="s">
        <v>59</v>
      </c>
      <c r="B12" s="13">
        <v>10601027</v>
      </c>
      <c r="C12" s="13" t="str">
        <f>VLOOKUP(B:B,'Full Spare Parts'!A:E,5,0)</f>
        <v>N1SP Combination switch - right</v>
      </c>
      <c r="D12" s="13">
        <f>VLOOKUP(B:B,'Full Spare Parts'!A:G,7,0)</f>
        <v>1</v>
      </c>
    </row>
    <row r="13" spans="1:4" s="14" customFormat="1" ht="30" customHeight="1" thickTop="1" thickBot="1">
      <c r="A13" s="32"/>
      <c r="B13" s="13">
        <v>10402001</v>
      </c>
      <c r="C13" s="13" t="str">
        <f>VLOOKUP(B:B,'Full Spare Parts'!A:E,5,0)</f>
        <v>[E4]L-hall</v>
      </c>
      <c r="D13" s="13">
        <f>VLOOKUP(B:B,'Full Spare Parts'!A:G,7,0)</f>
        <v>1</v>
      </c>
    </row>
    <row r="14" spans="1:4" s="14" customFormat="1" ht="30" customHeight="1" thickTop="1" thickBot="1">
      <c r="A14" s="10" t="s">
        <v>39</v>
      </c>
      <c r="B14" s="13">
        <v>20401004</v>
      </c>
      <c r="C14" s="13" t="str">
        <f>VLOOKUP(B:B,'Full Spare Parts'!A:E,5,0)</f>
        <v>M-series Handle Grip(Left)</v>
      </c>
      <c r="D14" s="13">
        <f>VLOOKUP(B:B,'Full Spare Parts'!A:G,7,0)</f>
        <v>1</v>
      </c>
    </row>
    <row r="15" spans="1:4" s="14" customFormat="1" ht="30" customHeight="1" thickTop="1" thickBot="1">
      <c r="A15" s="10" t="s">
        <v>40</v>
      </c>
      <c r="B15" s="13">
        <v>20402007</v>
      </c>
      <c r="C15" s="13" t="str">
        <f>VLOOKUP(B:B,'Full Spare Parts'!A:E,5,0)</f>
        <v>[E4]N-series Speed regulating steering handle (right)</v>
      </c>
      <c r="D15" s="13">
        <f>VLOOKUP(B:B,'Full Spare Parts'!A:G,7,0)</f>
        <v>1</v>
      </c>
    </row>
    <row r="16" spans="1:4" s="14" customFormat="1" ht="30" customHeight="1" thickTop="1" thickBot="1">
      <c r="A16" s="10">
        <v>10</v>
      </c>
      <c r="B16" s="13">
        <v>70105008</v>
      </c>
      <c r="C16" s="13" t="str">
        <f>VLOOKUP(B:B,'Full Spare Parts'!A:E,5,0)</f>
        <v>U-series Rear Disc Brake Lever</v>
      </c>
      <c r="D16" s="13">
        <f>VLOOKUP(B:B,'Full Spare Parts'!A:G,7,0)</f>
        <v>1</v>
      </c>
    </row>
    <row r="17" spans="1:4" s="14" customFormat="1" ht="30" customHeight="1" thickTop="1" thickBot="1">
      <c r="A17" s="31">
        <v>11</v>
      </c>
      <c r="B17" s="13">
        <v>70101006</v>
      </c>
      <c r="C17" s="13" t="str">
        <f>VLOOKUP(B:B,'Full Spare Parts'!A:E,5,0)</f>
        <v>U-series Front Disc Brake Top Fluid Reservoir</v>
      </c>
      <c r="D17" s="13">
        <f>VLOOKUP(B:B,'Full Spare Parts'!A:G,7,0)</f>
        <v>1</v>
      </c>
    </row>
    <row r="18" spans="1:4" s="14" customFormat="1" ht="30" customHeight="1" thickTop="1" thickBot="1">
      <c r="A18" s="32"/>
      <c r="B18" s="13">
        <v>70105007</v>
      </c>
      <c r="C18" s="13" t="str">
        <f>VLOOKUP(B:B,'Full Spare Parts'!A:E,5,0)</f>
        <v>U-series Front Disc Brake Lever</v>
      </c>
      <c r="D18" s="13">
        <f>VLOOKUP(B:B,'Full Spare Parts'!A:G,7,0)</f>
        <v>1</v>
      </c>
    </row>
    <row r="19" spans="1:4" s="14" customFormat="1" ht="30" customHeight="1" thickTop="1" thickBot="1">
      <c r="A19" s="10" t="s">
        <v>41</v>
      </c>
      <c r="B19" s="13">
        <v>30306007</v>
      </c>
      <c r="C19" s="13" t="str">
        <f>VLOOKUP(B:B,'Full Spare Parts'!A:E,5,0)</f>
        <v>N1SP Left turn signal lamp fixing bracket</v>
      </c>
      <c r="D19" s="13">
        <f>VLOOKUP(B:B,'Full Spare Parts'!A:G,7,0)</f>
        <v>1</v>
      </c>
    </row>
    <row r="20" spans="1:4" s="14" customFormat="1" ht="30" customHeight="1" thickTop="1" thickBot="1">
      <c r="A20" s="10" t="s">
        <v>42</v>
      </c>
      <c r="B20" s="13">
        <v>30305012</v>
      </c>
      <c r="C20" s="13" t="str">
        <f>VLOOKUP(B:B,'Full Spare Parts'!A:E,5,0)</f>
        <v>N1SP Right turn signal lamp fixing bracket</v>
      </c>
      <c r="D20" s="13">
        <f>VLOOKUP(B:B,'Full Spare Parts'!A:G,7,0)</f>
        <v>1</v>
      </c>
    </row>
    <row r="21" spans="1:4" ht="28.5" customHeight="1" thickTop="1">
      <c r="A21" s="1"/>
      <c r="B21" s="1"/>
      <c r="C21" s="4"/>
      <c r="D21" s="4"/>
    </row>
  </sheetData>
  <mergeCells count="6">
    <mergeCell ref="A12:A13"/>
    <mergeCell ref="A17:A18"/>
    <mergeCell ref="A4:D4"/>
    <mergeCell ref="A1:C1"/>
    <mergeCell ref="A2:D2"/>
    <mergeCell ref="A3:D3"/>
  </mergeCells>
  <phoneticPr fontId="9" type="noConversion"/>
  <conditionalFormatting sqref="A14:D15 B13:D13 A19:D20 B16:D18 A6:D12">
    <cfRule type="expression" dxfId="95" priority="19">
      <formula>MOD(COLUMN(),2)=1</formula>
    </cfRule>
    <cfRule type="expression" dxfId="94" priority="20">
      <formula>MOD(COLUMN(),2)=0</formula>
    </cfRule>
  </conditionalFormatting>
  <conditionalFormatting sqref="A16">
    <cfRule type="expression" dxfId="93" priority="3">
      <formula>MOD(COLUMN(),2)=1</formula>
    </cfRule>
    <cfRule type="expression" dxfId="92" priority="4">
      <formula>MOD(COLUMN(),2)=0</formula>
    </cfRule>
  </conditionalFormatting>
  <conditionalFormatting sqref="A17">
    <cfRule type="expression" dxfId="91" priority="1">
      <formula>MOD(COLUMN(),2)=1</formula>
    </cfRule>
    <cfRule type="expression" dxfId="90" priority="2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&amp;C&amp;"Helvetica,Regular"&amp;12&amp;K000000&amp;P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7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17.7109375" customWidth="1"/>
    <col min="2" max="2" width="24.28515625" customWidth="1"/>
    <col min="3" max="3" width="79" customWidth="1"/>
    <col min="4" max="4" width="13.42578125" customWidth="1"/>
    <col min="5" max="248" width="13.7109375" customWidth="1"/>
  </cols>
  <sheetData>
    <row r="1" spans="1:4" ht="27" customHeight="1">
      <c r="A1" s="35" t="s">
        <v>487</v>
      </c>
      <c r="B1" s="36"/>
      <c r="C1" s="38"/>
      <c r="D1" s="30"/>
    </row>
    <row r="2" spans="1:4" ht="20.100000000000001" customHeight="1">
      <c r="A2" s="39" t="s">
        <v>43</v>
      </c>
      <c r="B2" s="37"/>
      <c r="C2" s="37"/>
      <c r="D2" s="37"/>
    </row>
    <row r="3" spans="1:4" ht="409.5" customHeight="1">
      <c r="A3" s="40"/>
      <c r="B3" s="37"/>
      <c r="C3" s="37"/>
      <c r="D3" s="37"/>
    </row>
    <row r="4" spans="1:4" ht="22.5" customHeight="1" thickBot="1">
      <c r="A4" s="33" t="s">
        <v>43</v>
      </c>
      <c r="B4" s="34"/>
      <c r="C4" s="34"/>
      <c r="D4" s="34"/>
    </row>
    <row r="5" spans="1:4" s="17" customFormat="1" ht="31.15" customHeight="1" thickTop="1" thickBot="1">
      <c r="A5" s="15" t="s">
        <v>493</v>
      </c>
      <c r="B5" s="16" t="s">
        <v>492</v>
      </c>
      <c r="C5" s="16" t="s">
        <v>491</v>
      </c>
      <c r="D5" s="16" t="s">
        <v>490</v>
      </c>
    </row>
    <row r="6" spans="1:4" s="14" customFormat="1" ht="30" customHeight="1" thickTop="1" thickBot="1">
      <c r="A6" s="10" t="s">
        <v>44</v>
      </c>
      <c r="B6" s="13">
        <v>10501021</v>
      </c>
      <c r="C6" s="13" t="str">
        <f>VLOOKUP(B:B,'Full Spare Parts'!A:E,5,0)</f>
        <v xml:space="preserve">U-GT Front Headlight </v>
      </c>
      <c r="D6" s="13">
        <f>VLOOKUP(B:B,'Full Spare Parts'!A:G,7,0)</f>
        <v>1</v>
      </c>
    </row>
    <row r="7" spans="1:4" s="14" customFormat="1" ht="30" customHeight="1" thickTop="1" thickBot="1">
      <c r="A7" s="10" t="s">
        <v>33</v>
      </c>
      <c r="B7" s="13">
        <v>30707003</v>
      </c>
      <c r="C7" s="13" t="str">
        <f>VLOOKUP(B:B,'Full Spare Parts'!A:E,5,0)</f>
        <v>M-series Vehicle logo on the front panel</v>
      </c>
      <c r="D7" s="13">
        <f>VLOOKUP(B:B,'Full Spare Parts'!A:G,7,0)</f>
        <v>1</v>
      </c>
    </row>
    <row r="8" spans="1:4" s="14" customFormat="1" ht="30" customHeight="1" thickTop="1" thickBot="1">
      <c r="A8" s="31">
        <v>3</v>
      </c>
      <c r="B8" s="13">
        <v>30401083</v>
      </c>
      <c r="C8" s="13" t="str">
        <f>VLOOKUP(B:B,'Full Spare Parts'!A:E,5,0)</f>
        <v>U+ Front Panel Blue</v>
      </c>
      <c r="D8" s="13">
        <f>VLOOKUP(B:B,'Full Spare Parts'!A:G,7,0)</f>
        <v>1</v>
      </c>
    </row>
    <row r="9" spans="1:4" s="14" customFormat="1" ht="30" customHeight="1" thickTop="1" thickBot="1">
      <c r="A9" s="41"/>
      <c r="B9" s="13">
        <v>30401084</v>
      </c>
      <c r="C9" s="13" t="str">
        <f>VLOOKUP(B:B,'Full Spare Parts'!A:E,5,0)</f>
        <v>U-series Front Panel Red</v>
      </c>
      <c r="D9" s="13">
        <f>VLOOKUP(B:B,'Full Spare Parts'!A:G,7,0)</f>
        <v>1</v>
      </c>
    </row>
    <row r="10" spans="1:4" s="14" customFormat="1" ht="30" customHeight="1" thickTop="1" thickBot="1">
      <c r="A10" s="41"/>
      <c r="B10" s="13">
        <v>30401085</v>
      </c>
      <c r="C10" s="13" t="str">
        <f>VLOOKUP(B:B,'Full Spare Parts'!A:E,5,0)</f>
        <v>U-series Front Panel Grey</v>
      </c>
      <c r="D10" s="13">
        <f>VLOOKUP(B:B,'Full Spare Parts'!A:G,7,0)</f>
        <v>1</v>
      </c>
    </row>
    <row r="11" spans="1:4" s="14" customFormat="1" ht="30" customHeight="1" thickTop="1" thickBot="1">
      <c r="A11" s="41"/>
      <c r="B11" s="13">
        <v>30401086</v>
      </c>
      <c r="C11" s="13" t="str">
        <f>VLOOKUP(B:B,'Full Spare Parts'!A:E,5,0)</f>
        <v>U-series Front Panel White</v>
      </c>
      <c r="D11" s="13">
        <f>VLOOKUP(B:B,'Full Spare Parts'!A:G,7,0)</f>
        <v>1</v>
      </c>
    </row>
    <row r="12" spans="1:4" s="14" customFormat="1" ht="30" customHeight="1" thickTop="1" thickBot="1">
      <c r="A12" s="32"/>
      <c r="B12" s="13">
        <v>30401111</v>
      </c>
      <c r="C12" s="13" t="str">
        <f>VLOOKUP(B:B,'Full Spare Parts'!A:E,5,0)</f>
        <v>U-GT Front Panel matte black</v>
      </c>
      <c r="D12" s="13">
        <f>VLOOKUP(B:B,'Full Spare Parts'!A:G,7,0)</f>
        <v>1</v>
      </c>
    </row>
    <row r="13" spans="1:4" s="14" customFormat="1" ht="30" customHeight="1" thickTop="1" thickBot="1">
      <c r="A13" s="10">
        <v>4</v>
      </c>
      <c r="B13" s="13">
        <v>10302043</v>
      </c>
      <c r="C13" s="13" t="str">
        <f>VLOOKUP(B:B,'Full Spare Parts'!A:E,5,0)</f>
        <v>U3 LTE UBLOX Smart central controller</v>
      </c>
      <c r="D13" s="13">
        <f>VLOOKUP(B:B,'Full Spare Parts'!A:G,7,0)</f>
        <v>1</v>
      </c>
    </row>
    <row r="14" spans="1:4" s="14" customFormat="1" ht="30" customHeight="1" thickTop="1" thickBot="1">
      <c r="A14" s="10" t="s">
        <v>38</v>
      </c>
      <c r="B14" s="13">
        <v>30517004</v>
      </c>
      <c r="C14" s="13" t="str">
        <f>VLOOKUP(B:B,'Full Spare Parts'!A:E,5,0)</f>
        <v>U+ Front Left cover</v>
      </c>
      <c r="D14" s="13">
        <f>VLOOKUP(B:B,'Full Spare Parts'!A:G,7,0)</f>
        <v>1</v>
      </c>
    </row>
    <row r="15" spans="1:4" s="14" customFormat="1" ht="30" customHeight="1" thickTop="1" thickBot="1">
      <c r="A15" s="10" t="s">
        <v>39</v>
      </c>
      <c r="B15" s="13">
        <v>30518004</v>
      </c>
      <c r="C15" s="13" t="str">
        <f>VLOOKUP(B:B,'Full Spare Parts'!A:E,5,0)</f>
        <v>U+ Front Right cover</v>
      </c>
      <c r="D15" s="13">
        <f>VLOOKUP(B:B,'Full Spare Parts'!A:G,7,0)</f>
        <v>1</v>
      </c>
    </row>
    <row r="16" spans="1:4" s="14" customFormat="1" ht="30" customHeight="1" thickTop="1" thickBot="1">
      <c r="A16" s="31" t="s">
        <v>40</v>
      </c>
      <c r="B16" s="13">
        <v>30417021</v>
      </c>
      <c r="C16" s="13" t="str">
        <f>VLOOKUP(B:B,'Full Spare Parts'!A:E,5,0)</f>
        <v>U+ Front Neck Cover blue</v>
      </c>
      <c r="D16" s="13">
        <f>VLOOKUP(B:B,'Full Spare Parts'!A:G,7,0)</f>
        <v>1</v>
      </c>
    </row>
    <row r="17" spans="1:4" s="14" customFormat="1" ht="30" customHeight="1" thickTop="1" thickBot="1">
      <c r="A17" s="41"/>
      <c r="B17" s="13">
        <v>30417022</v>
      </c>
      <c r="C17" s="13" t="str">
        <f>VLOOKUP(B:B,'Full Spare Parts'!A:E,5,0)</f>
        <v>U+ Front Neck Cover red</v>
      </c>
      <c r="D17" s="13">
        <f>VLOOKUP(B:B,'Full Spare Parts'!A:G,7,0)</f>
        <v>1</v>
      </c>
    </row>
    <row r="18" spans="1:4" s="14" customFormat="1" ht="30" customHeight="1" thickTop="1" thickBot="1">
      <c r="A18" s="41"/>
      <c r="B18" s="13">
        <v>30417023</v>
      </c>
      <c r="C18" s="13" t="str">
        <f>VLOOKUP(B:B,'Full Spare Parts'!A:E,5,0)</f>
        <v>U+ Front Neck Cover grey</v>
      </c>
      <c r="D18" s="13">
        <f>VLOOKUP(B:B,'Full Spare Parts'!A:G,7,0)</f>
        <v>1</v>
      </c>
    </row>
    <row r="19" spans="1:4" s="14" customFormat="1" ht="30" customHeight="1" thickTop="1" thickBot="1">
      <c r="A19" s="41"/>
      <c r="B19" s="13">
        <v>30417024</v>
      </c>
      <c r="C19" s="13" t="str">
        <f>VLOOKUP(B:B,'Full Spare Parts'!A:E,5,0)</f>
        <v>U+ Front Neck Cover white</v>
      </c>
      <c r="D19" s="13">
        <f>VLOOKUP(B:B,'Full Spare Parts'!A:G,7,0)</f>
        <v>1</v>
      </c>
    </row>
    <row r="20" spans="1:4" s="14" customFormat="1" ht="30" customHeight="1" thickTop="1" thickBot="1">
      <c r="A20" s="32"/>
      <c r="B20" s="13">
        <v>30417026</v>
      </c>
      <c r="C20" s="13" t="str">
        <f>VLOOKUP(B:B,'Full Spare Parts'!A:E,5,0)</f>
        <v>U-series Front Neck Cover matte black</v>
      </c>
      <c r="D20" s="13">
        <f>VLOOKUP(B:B,'Full Spare Parts'!A:G,7,0)</f>
        <v>1</v>
      </c>
    </row>
    <row r="21" spans="1:4" s="14" customFormat="1" ht="30" customHeight="1" thickTop="1" thickBot="1">
      <c r="A21" s="10">
        <v>10</v>
      </c>
      <c r="B21" s="13">
        <v>30502005</v>
      </c>
      <c r="C21" s="13" t="str">
        <f>VLOOKUP(B:B,'Full Spare Parts'!A:E,5,0)</f>
        <v>U+ Neck Cap</v>
      </c>
      <c r="D21" s="13">
        <f>VLOOKUP(B:B,'Full Spare Parts'!A:G,7,0)</f>
        <v>1</v>
      </c>
    </row>
    <row r="22" spans="1:4" s="14" customFormat="1" ht="30" customHeight="1" thickTop="1" thickBot="1">
      <c r="A22" s="10">
        <v>11</v>
      </c>
      <c r="B22" s="13">
        <v>20703011</v>
      </c>
      <c r="C22" s="13" t="str">
        <f>VLOOKUP(B:B,'Full Spare Parts'!A:E,5,0)</f>
        <v>U-series Lock Set</v>
      </c>
      <c r="D22" s="13">
        <f>VLOOKUP(B:B,'Full Spare Parts'!A:G,7,0)</f>
        <v>1</v>
      </c>
    </row>
    <row r="23" spans="1:4" s="14" customFormat="1" ht="30" customHeight="1" thickTop="1" thickBot="1">
      <c r="A23" s="10"/>
      <c r="B23" s="13">
        <v>40203009</v>
      </c>
      <c r="C23" s="13" t="str">
        <f>VLOOKUP(B:B,'Full Spare Parts'!A:E,5,0)</f>
        <v>Crosshead screw</v>
      </c>
      <c r="D23" s="13">
        <f>VLOOKUP(B:B,'Full Spare Parts'!A:G,7,0)</f>
        <v>1</v>
      </c>
    </row>
    <row r="24" spans="1:4" s="14" customFormat="1" ht="30" customHeight="1" thickTop="1" thickBot="1">
      <c r="A24" s="10"/>
      <c r="B24" s="13">
        <v>40206006</v>
      </c>
      <c r="C24" s="13" t="str">
        <f>VLOOKUP(B:B,'Full Spare Parts'!A:E,5,0)</f>
        <v>Cross recessed pan head tapping screws</v>
      </c>
      <c r="D24" s="13">
        <f>VLOOKUP(B:B,'Full Spare Parts'!A:G,7,0)</f>
        <v>1</v>
      </c>
    </row>
    <row r="25" spans="1:4" s="14" customFormat="1" ht="30" customHeight="1" thickTop="1" thickBot="1">
      <c r="A25" s="10"/>
      <c r="B25" s="13">
        <v>40201022</v>
      </c>
      <c r="C25" s="13" t="str">
        <f>VLOOKUP(B:B,'Full Spare Parts'!A:E,5,0)</f>
        <v>Crosshead bolt</v>
      </c>
      <c r="D25" s="13">
        <f>VLOOKUP(B:B,'Full Spare Parts'!A:G,7,0)</f>
        <v>1</v>
      </c>
    </row>
    <row r="26" spans="1:4" s="14" customFormat="1" ht="30" customHeight="1" thickTop="1" thickBot="1">
      <c r="A26" s="10"/>
      <c r="B26" s="13">
        <v>40201021</v>
      </c>
      <c r="C26" s="13" t="str">
        <f>VLOOKUP(B:B,'Full Spare Parts'!A:E,5,0)</f>
        <v>Cross recessed large pan head bolt</v>
      </c>
      <c r="D26" s="13">
        <f>VLOOKUP(B:B,'Full Spare Parts'!A:G,7,0)</f>
        <v>1</v>
      </c>
    </row>
    <row r="27" spans="1:4" ht="18" customHeight="1" thickTop="1"/>
  </sheetData>
  <mergeCells count="6">
    <mergeCell ref="A8:A12"/>
    <mergeCell ref="A16:A20"/>
    <mergeCell ref="A4:D4"/>
    <mergeCell ref="A1:C1"/>
    <mergeCell ref="A2:D2"/>
    <mergeCell ref="A3:D3"/>
  </mergeCells>
  <phoneticPr fontId="9" type="noConversion"/>
  <conditionalFormatting sqref="A21:D26 B6:D12 B17:D20 A13:D16">
    <cfRule type="expression" dxfId="89" priority="11">
      <formula>MOD(COLUMN(),2)=1</formula>
    </cfRule>
    <cfRule type="expression" dxfId="88" priority="12">
      <formula>MOD(COLUMN(),2)=0</formula>
    </cfRule>
  </conditionalFormatting>
  <conditionalFormatting sqref="A6:A8">
    <cfRule type="expression" dxfId="87" priority="3">
      <formula>MOD(COLUMN(),2)=1</formula>
    </cfRule>
    <cfRule type="expression" dxfId="86" priority="4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&amp;C&amp;"Helvetica,Regular"&amp;12&amp;K000000&amp;P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0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10.140625" customWidth="1"/>
    <col min="2" max="2" width="21" customWidth="1"/>
    <col min="3" max="3" width="74.140625" customWidth="1"/>
    <col min="4" max="4" width="33.85546875" customWidth="1"/>
    <col min="5" max="5" width="59.42578125" customWidth="1"/>
    <col min="6" max="248" width="13.7109375" customWidth="1"/>
  </cols>
  <sheetData>
    <row r="1" spans="1:4" ht="27" customHeight="1">
      <c r="A1" s="35" t="s">
        <v>487</v>
      </c>
      <c r="B1" s="36"/>
      <c r="C1" s="38"/>
      <c r="D1" s="30"/>
    </row>
    <row r="2" spans="1:4" ht="20.100000000000001" customHeight="1">
      <c r="A2" s="39" t="s">
        <v>5</v>
      </c>
      <c r="B2" s="37"/>
      <c r="C2" s="37"/>
      <c r="D2" s="37"/>
    </row>
    <row r="3" spans="1:4" ht="409.5" customHeight="1">
      <c r="A3" s="43"/>
      <c r="B3" s="37"/>
      <c r="C3" s="37"/>
      <c r="D3" s="37"/>
    </row>
    <row r="4" spans="1:4" ht="22.5" customHeight="1" thickBot="1">
      <c r="A4" s="33" t="s">
        <v>5</v>
      </c>
      <c r="B4" s="34"/>
      <c r="C4" s="34"/>
      <c r="D4" s="34"/>
    </row>
    <row r="5" spans="1:4" s="17" customFormat="1" ht="31.15" customHeight="1" thickTop="1" thickBot="1">
      <c r="A5" s="15" t="s">
        <v>493</v>
      </c>
      <c r="B5" s="16" t="s">
        <v>492</v>
      </c>
      <c r="C5" s="16" t="s">
        <v>491</v>
      </c>
      <c r="D5" s="16" t="s">
        <v>490</v>
      </c>
    </row>
    <row r="6" spans="1:4" s="14" customFormat="1" ht="30" customHeight="1" thickTop="1" thickBot="1">
      <c r="A6" s="31" t="s">
        <v>44</v>
      </c>
      <c r="B6" s="10">
        <v>30602004</v>
      </c>
      <c r="C6" s="13" t="str">
        <f>VLOOKUP(B:B,'Full Spare Parts'!A:E,5,0)</f>
        <v>[E3/E4]Front fender rubber pad</v>
      </c>
      <c r="D6" s="13">
        <f>VLOOKUP(B:B,'Full Spare Parts'!A:G,7,0)</f>
        <v>0</v>
      </c>
    </row>
    <row r="7" spans="1:4" s="14" customFormat="1" ht="30" customHeight="1" thickTop="1" thickBot="1">
      <c r="A7" s="41"/>
      <c r="B7" s="13">
        <v>30406085</v>
      </c>
      <c r="C7" s="13" t="str">
        <f>VLOOKUP(B:B,'Full Spare Parts'!A:E,5,0)</f>
        <v>U-GTFront Fender blue</v>
      </c>
      <c r="D7" s="13">
        <f>VLOOKUP(B:B,'Full Spare Parts'!A:G,7,0)</f>
        <v>1</v>
      </c>
    </row>
    <row r="8" spans="1:4" s="14" customFormat="1" ht="30" customHeight="1" thickTop="1" thickBot="1">
      <c r="A8" s="41"/>
      <c r="B8" s="13">
        <v>30406086</v>
      </c>
      <c r="C8" s="13" t="str">
        <f>VLOOKUP(B:B,'Full Spare Parts'!A:E,5,0)</f>
        <v>U-GTFront Fender red</v>
      </c>
      <c r="D8" s="13">
        <f>VLOOKUP(B:B,'Full Spare Parts'!A:G,7,0)</f>
        <v>1</v>
      </c>
    </row>
    <row r="9" spans="1:4" s="14" customFormat="1" ht="30" customHeight="1" thickTop="1" thickBot="1">
      <c r="A9" s="41"/>
      <c r="B9" s="10">
        <v>30406087</v>
      </c>
      <c r="C9" s="13" t="str">
        <f>VLOOKUP(B:B,'Full Spare Parts'!A:E,5,0)</f>
        <v>U-GTFront Fender grey</v>
      </c>
      <c r="D9" s="13">
        <f>VLOOKUP(B:B,'Full Spare Parts'!A:G,7,0)</f>
        <v>1</v>
      </c>
    </row>
    <row r="10" spans="1:4" s="14" customFormat="1" ht="30" customHeight="1" thickTop="1" thickBot="1">
      <c r="A10" s="41"/>
      <c r="B10" s="10">
        <v>30406088</v>
      </c>
      <c r="C10" s="13" t="str">
        <f>VLOOKUP(B:B,'Full Spare Parts'!A:E,5,0)</f>
        <v>U-GTFront Fender white</v>
      </c>
      <c r="D10" s="13">
        <f>VLOOKUP(B:B,'Full Spare Parts'!A:G,7,0)</f>
        <v>1</v>
      </c>
    </row>
    <row r="11" spans="1:4" s="14" customFormat="1" ht="30" customHeight="1" thickTop="1" thickBot="1">
      <c r="A11" s="32"/>
      <c r="B11" s="10">
        <v>30406089</v>
      </c>
      <c r="C11" s="13" t="str">
        <f>VLOOKUP(B:B,'Full Spare Parts'!A:E,5,0)</f>
        <v>U-GTFront Fender matte black</v>
      </c>
      <c r="D11" s="13">
        <f>VLOOKUP(B:B,'Full Spare Parts'!A:G,7,0)</f>
        <v>1</v>
      </c>
    </row>
    <row r="12" spans="1:4" s="14" customFormat="1" ht="30" customHeight="1" thickTop="1" thickBot="1">
      <c r="A12" s="10" t="s">
        <v>33</v>
      </c>
      <c r="B12" s="10">
        <v>70202006</v>
      </c>
      <c r="C12" s="13" t="str">
        <f>VLOOKUP(B:B,'Full Spare Parts'!A:E,5,0)</f>
        <v>U-series Front shock absorber（right）</v>
      </c>
      <c r="D12" s="13">
        <f>VLOOKUP(B:B,'Full Spare Parts'!A:G,7,0)</f>
        <v>1</v>
      </c>
    </row>
    <row r="13" spans="1:4" s="14" customFormat="1" ht="30" customHeight="1" thickTop="1" thickBot="1">
      <c r="A13" s="10" t="s">
        <v>34</v>
      </c>
      <c r="B13" s="10">
        <v>70202005</v>
      </c>
      <c r="C13" s="13" t="str">
        <f>VLOOKUP(B:B,'Full Spare Parts'!A:E,5,0)</f>
        <v>U-series Front shock absorber（left）</v>
      </c>
      <c r="D13" s="13">
        <f>VLOOKUP(B:B,'Full Spare Parts'!A:G,7,0)</f>
        <v>1</v>
      </c>
    </row>
    <row r="14" spans="1:4" s="14" customFormat="1" ht="30" customHeight="1" thickTop="1" thickBot="1">
      <c r="A14" s="10" t="s">
        <v>35</v>
      </c>
      <c r="B14" s="10">
        <v>20801001</v>
      </c>
      <c r="C14" s="13" t="str">
        <f>VLOOKUP(B:B,'Full Spare Parts'!A:E,5,0)</f>
        <v>[E4]Front left and right reflectors</v>
      </c>
      <c r="D14" s="13">
        <f>VLOOKUP(B:B,'Full Spare Parts'!A:G,7,0)</f>
        <v>1</v>
      </c>
    </row>
    <row r="15" spans="1:4" s="14" customFormat="1" ht="30" customHeight="1" thickTop="1" thickBot="1">
      <c r="A15" s="10" t="s">
        <v>36</v>
      </c>
      <c r="B15" s="13">
        <v>70401004</v>
      </c>
      <c r="C15" s="13" t="str">
        <f>VLOOKUP(B:B,'Full Spare Parts'!A:E,5,0)</f>
        <v>U-series Steering column</v>
      </c>
      <c r="D15" s="13">
        <f>VLOOKUP(B:B,'Full Spare Parts'!A:G,7,0)</f>
        <v>1</v>
      </c>
    </row>
    <row r="16" spans="1:4" s="14" customFormat="1" ht="30" customHeight="1" thickTop="1" thickBot="1">
      <c r="A16" s="31" t="s">
        <v>37</v>
      </c>
      <c r="B16" s="13">
        <v>30415004</v>
      </c>
      <c r="C16" s="13" t="str">
        <f>VLOOKUP(B:B,'Full Spare Parts'!A:E,5,0)</f>
        <v>U+ Steering Handlebar cover</v>
      </c>
      <c r="D16" s="13">
        <f>VLOOKUP(B:B,'Full Spare Parts'!A:G,7,0)</f>
        <v>0</v>
      </c>
    </row>
    <row r="17" spans="1:4" s="14" customFormat="1" ht="30" customHeight="1" thickTop="1" thickBot="1">
      <c r="A17" s="41"/>
      <c r="B17" s="13">
        <v>30714044</v>
      </c>
      <c r="C17" s="13">
        <f>VLOOKUP(B:B,'Full Spare Parts'!A:E,5,0)</f>
        <v>0</v>
      </c>
      <c r="D17" s="13">
        <f>VLOOKUP(B:B,'Full Spare Parts'!A:G,7,0)</f>
        <v>0</v>
      </c>
    </row>
    <row r="18" spans="1:4" s="14" customFormat="1" ht="30" customHeight="1" thickTop="1" thickBot="1">
      <c r="A18" s="32"/>
      <c r="B18" s="13">
        <v>30301013</v>
      </c>
      <c r="C18" s="13" t="str">
        <f>VLOOKUP(B:B,'Full Spare Parts'!A:E,5,0)</f>
        <v>U+ Steering Handlebar</v>
      </c>
      <c r="D18" s="13">
        <f>VLOOKUP(B:B,'Full Spare Parts'!A:G,7,0)</f>
        <v>1</v>
      </c>
    </row>
    <row r="19" spans="1:4" s="14" customFormat="1" ht="30" customHeight="1" thickTop="1" thickBot="1">
      <c r="A19" s="31">
        <v>7</v>
      </c>
      <c r="B19" s="13">
        <v>20501029</v>
      </c>
      <c r="C19" s="13" t="str">
        <f>VLOOKUP(B:B,'Full Spare Parts'!A:E,5,0)</f>
        <v>[E4]Upside Ball Rack of direction bearing</v>
      </c>
      <c r="D19" s="13">
        <f>VLOOKUP(B:B,'Full Spare Parts'!A:G,7,0)</f>
        <v>1</v>
      </c>
    </row>
    <row r="20" spans="1:4" s="14" customFormat="1" ht="30" customHeight="1" thickTop="1" thickBot="1">
      <c r="A20" s="41"/>
      <c r="B20" s="13">
        <v>20501032</v>
      </c>
      <c r="C20" s="13" t="str">
        <f>VLOOKUP(B:B,'Full Spare Parts'!A:E,5,0)</f>
        <v>M+ Downside Ball Rack of direction bearing</v>
      </c>
      <c r="D20" s="13">
        <f>VLOOKUP(B:B,'Full Spare Parts'!A:G,7,0)</f>
        <v>1</v>
      </c>
    </row>
    <row r="21" spans="1:4" s="14" customFormat="1" ht="30" customHeight="1" thickTop="1" thickBot="1">
      <c r="A21" s="41"/>
      <c r="B21" s="13">
        <v>20501026</v>
      </c>
      <c r="C21" s="13" t="str">
        <f>VLOOKUP(B:B,'Full Spare Parts'!A:E,5,0)</f>
        <v>[E4]The direction bearing upside</v>
      </c>
      <c r="D21" s="13">
        <f>VLOOKUP(B:B,'Full Spare Parts'!A:G,7,0)</f>
        <v>1</v>
      </c>
    </row>
    <row r="22" spans="1:4" s="14" customFormat="1" ht="30" customHeight="1" thickTop="1" thickBot="1">
      <c r="A22" s="41"/>
      <c r="B22" s="13">
        <v>20501024</v>
      </c>
      <c r="C22" s="13" t="str">
        <f>VLOOKUP(B:B,'Full Spare Parts'!A:E,5,0)</f>
        <v xml:space="preserve"> Upside block bowl of the direction bearing</v>
      </c>
      <c r="D22" s="13">
        <f>VLOOKUP(B:B,'Full Spare Parts'!A:G,7,0)</f>
        <v>1</v>
      </c>
    </row>
    <row r="23" spans="1:4" s="14" customFormat="1" ht="30" customHeight="1" thickTop="1" thickBot="1">
      <c r="A23" s="41"/>
      <c r="B23" s="13">
        <v>20501028</v>
      </c>
      <c r="C23" s="13" t="str">
        <f>VLOOKUP(B:B,'Full Spare Parts'!A:E,5,0)</f>
        <v>[E4]Stop turning gasket of direction bearing</v>
      </c>
      <c r="D23" s="13">
        <f>VLOOKUP(B:B,'Full Spare Parts'!A:G,7,0)</f>
        <v>1</v>
      </c>
    </row>
    <row r="24" spans="1:4" s="14" customFormat="1" ht="30" customHeight="1" thickTop="1" thickBot="1">
      <c r="A24" s="41"/>
      <c r="B24" s="13">
        <v>20501027</v>
      </c>
      <c r="C24" s="13" t="str">
        <f>VLOOKUP(B:B,'Full Spare Parts'!A:E,5,0)</f>
        <v>[E4]Locknut of direction bearing</v>
      </c>
      <c r="D24" s="13">
        <f>VLOOKUP(B:B,'Full Spare Parts'!A:G,7,0)</f>
        <v>1</v>
      </c>
    </row>
    <row r="25" spans="1:4" s="14" customFormat="1" ht="30" customHeight="1" thickTop="1" thickBot="1">
      <c r="A25" s="32"/>
      <c r="B25" s="13">
        <v>20501031</v>
      </c>
      <c r="C25" s="13" t="str">
        <f>VLOOKUP(B:B,'Full Spare Parts'!A:E,5,0)</f>
        <v>M+ Downside block bowl of the direction bearing</v>
      </c>
      <c r="D25" s="13">
        <f>VLOOKUP(B:B,'Full Spare Parts'!A:G,7,0)</f>
        <v>1</v>
      </c>
    </row>
    <row r="26" spans="1:4" s="14" customFormat="1" ht="30" customHeight="1" thickTop="1" thickBot="1">
      <c r="A26" s="31"/>
      <c r="B26" s="10">
        <v>30714018</v>
      </c>
      <c r="C26" s="13" t="str">
        <f>VLOOKUP(B:B,'Full Spare Parts'!A:E,5,0)</f>
        <v>[E4]Front Wheel Hall Sensor Magnet Holder</v>
      </c>
      <c r="D26" s="13">
        <f>VLOOKUP(B:B,'Full Spare Parts'!A:G,7,0)</f>
        <v>0</v>
      </c>
    </row>
    <row r="27" spans="1:4" s="14" customFormat="1" ht="30" customHeight="1" thickTop="1" thickBot="1">
      <c r="A27" s="41"/>
      <c r="B27" s="10">
        <v>30714019</v>
      </c>
      <c r="C27" s="13" t="str">
        <f>VLOOKUP(B:B,'Full Spare Parts'!A:E,5,0)</f>
        <v>[E4]Front Wheel Hall Sensor Magnet Holder Clamping Piece</v>
      </c>
      <c r="D27" s="13">
        <f>VLOOKUP(B:B,'Full Spare Parts'!A:G,7,0)</f>
        <v>0</v>
      </c>
    </row>
    <row r="28" spans="1:4" s="14" customFormat="1" ht="30" customHeight="1" thickTop="1" thickBot="1">
      <c r="A28" s="41"/>
      <c r="B28" s="10">
        <v>30714066</v>
      </c>
      <c r="C28" s="13" t="str">
        <f>VLOOKUP(B:B,'Full Spare Parts'!A:E,5,0)</f>
        <v>U-GT sensor bracket</v>
      </c>
      <c r="D28" s="13">
        <f>VLOOKUP(B:B,'Full Spare Parts'!A:G,7,0)</f>
        <v>0</v>
      </c>
    </row>
    <row r="29" spans="1:4" s="14" customFormat="1" ht="30" customHeight="1" thickTop="1" thickBot="1">
      <c r="A29" s="42"/>
      <c r="B29" s="10">
        <v>10402002</v>
      </c>
      <c r="C29" s="13" t="str">
        <f>VLOOKUP(B:B,'Full Spare Parts'!A:E,5,0)</f>
        <v>[E4]Front Wheel Hall Sensor</v>
      </c>
      <c r="D29" s="13">
        <f>VLOOKUP(B:B,'Full Spare Parts'!A:G,7,0)</f>
        <v>1</v>
      </c>
    </row>
    <row r="30" spans="1:4" ht="28.5" customHeight="1" thickTop="1">
      <c r="A30" s="2"/>
      <c r="B30" s="2"/>
      <c r="C30" s="4"/>
      <c r="D30" s="4"/>
    </row>
  </sheetData>
  <mergeCells count="8">
    <mergeCell ref="A26:A29"/>
    <mergeCell ref="A19:A25"/>
    <mergeCell ref="A4:D4"/>
    <mergeCell ref="A1:C1"/>
    <mergeCell ref="A2:D2"/>
    <mergeCell ref="A3:D3"/>
    <mergeCell ref="A16:A18"/>
    <mergeCell ref="A6:A11"/>
  </mergeCells>
  <phoneticPr fontId="9" type="noConversion"/>
  <conditionalFormatting sqref="A19 A16:A17 C6:D29">
    <cfRule type="expression" dxfId="85" priority="43">
      <formula>MOD(COLUMN(),2)=1</formula>
    </cfRule>
    <cfRule type="expression" dxfId="84" priority="44">
      <formula>MOD(COLUMN(),2)=0</formula>
    </cfRule>
  </conditionalFormatting>
  <conditionalFormatting sqref="B7:B8 B15:B25">
    <cfRule type="expression" dxfId="83" priority="39">
      <formula>MOD(COLUMN(),2)=1</formula>
    </cfRule>
    <cfRule type="expression" dxfId="82" priority="40">
      <formula>MOD(COLUMN(),2)=0</formula>
    </cfRule>
  </conditionalFormatting>
  <conditionalFormatting sqref="A6 A12:A15">
    <cfRule type="expression" dxfId="81" priority="41">
      <formula>MOD(COLUMN(),2)=1</formula>
    </cfRule>
    <cfRule type="expression" dxfId="80" priority="42">
      <formula>MOD(COLUMN(),2)=0</formula>
    </cfRule>
  </conditionalFormatting>
  <conditionalFormatting sqref="B9:B14">
    <cfRule type="expression" dxfId="79" priority="37">
      <formula>MOD(COLUMN(),2)=1</formula>
    </cfRule>
    <cfRule type="expression" dxfId="78" priority="38">
      <formula>MOD(COLUMN(),2)=0</formula>
    </cfRule>
  </conditionalFormatting>
  <conditionalFormatting sqref="B6">
    <cfRule type="expression" dxfId="77" priority="29">
      <formula>MOD(COLUMN(),2)=1</formula>
    </cfRule>
    <cfRule type="expression" dxfId="76" priority="30">
      <formula>MOD(COLUMN(),2)=0</formula>
    </cfRule>
  </conditionalFormatting>
  <conditionalFormatting sqref="A26">
    <cfRule type="expression" dxfId="75" priority="5">
      <formula>MOD(COLUMN(),2)=1</formula>
    </cfRule>
    <cfRule type="expression" dxfId="74" priority="6">
      <formula>MOD(COLUMN(),2)=0</formula>
    </cfRule>
  </conditionalFormatting>
  <conditionalFormatting sqref="B26:B29">
    <cfRule type="expression" dxfId="73" priority="3">
      <formula>MOD(COLUMN(),2)=1</formula>
    </cfRule>
    <cfRule type="expression" dxfId="72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&amp;C&amp;"Helvetica,Regular"&amp;12&amp;K000000&amp;P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6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15" customWidth="1"/>
    <col min="2" max="2" width="30.42578125" customWidth="1"/>
    <col min="3" max="3" width="66.140625" customWidth="1"/>
    <col min="4" max="4" width="14.28515625" customWidth="1"/>
    <col min="5" max="248" width="13.7109375" customWidth="1"/>
  </cols>
  <sheetData>
    <row r="1" spans="1:4" ht="27" customHeight="1">
      <c r="A1" s="35" t="s">
        <v>487</v>
      </c>
      <c r="B1" s="36"/>
      <c r="C1" s="38"/>
      <c r="D1" s="30"/>
    </row>
    <row r="2" spans="1:4" ht="20.100000000000001" customHeight="1">
      <c r="A2" s="39" t="s">
        <v>45</v>
      </c>
      <c r="B2" s="37"/>
      <c r="C2" s="37"/>
      <c r="D2" s="37"/>
    </row>
    <row r="3" spans="1:4" ht="409.5" customHeight="1">
      <c r="A3" s="40" t="s">
        <v>46</v>
      </c>
      <c r="B3" s="37"/>
      <c r="C3" s="37"/>
      <c r="D3" s="37"/>
    </row>
    <row r="4" spans="1:4" ht="22.5" customHeight="1" thickBot="1">
      <c r="A4" s="33" t="s">
        <v>45</v>
      </c>
      <c r="B4" s="34"/>
      <c r="C4" s="34"/>
      <c r="D4" s="34"/>
    </row>
    <row r="5" spans="1:4" s="17" customFormat="1" ht="31.15" customHeight="1" thickTop="1" thickBot="1">
      <c r="A5" s="15" t="s">
        <v>493</v>
      </c>
      <c r="B5" s="16" t="s">
        <v>492</v>
      </c>
      <c r="C5" s="16" t="s">
        <v>491</v>
      </c>
      <c r="D5" s="16" t="s">
        <v>490</v>
      </c>
    </row>
    <row r="6" spans="1:4" s="14" customFormat="1" ht="30" customHeight="1" thickTop="1" thickBot="1">
      <c r="A6" s="10" t="s">
        <v>44</v>
      </c>
      <c r="B6" s="13">
        <v>20206006</v>
      </c>
      <c r="C6" s="13" t="str">
        <f>VLOOKUP(B:B,'Full Spare Parts'!A:E,5,0)</f>
        <v xml:space="preserve">U-GTFront Wheel Axle </v>
      </c>
      <c r="D6" s="13">
        <f>VLOOKUP(B:B,'Full Spare Parts'!A:G,7,0)</f>
        <v>1</v>
      </c>
    </row>
    <row r="7" spans="1:4" s="14" customFormat="1" ht="30" customHeight="1" thickTop="1" thickBot="1">
      <c r="A7" s="10" t="s">
        <v>33</v>
      </c>
      <c r="B7" s="13">
        <v>20203011</v>
      </c>
      <c r="C7" s="13" t="str">
        <f>VLOOKUP(B:B,'Full Spare Parts'!A:E,5,0)</f>
        <v>U-GT Front Alloy wheel</v>
      </c>
      <c r="D7" s="13">
        <f>VLOOKUP(B:B,'Full Spare Parts'!A:G,7,0)</f>
        <v>1</v>
      </c>
    </row>
    <row r="8" spans="1:4" s="14" customFormat="1" ht="30" customHeight="1" thickTop="1" thickBot="1">
      <c r="A8" s="31" t="s">
        <v>47</v>
      </c>
      <c r="B8" s="13">
        <v>20201015</v>
      </c>
      <c r="C8" s="13" t="str">
        <f>VLOOKUP(B:B,'Full Spare Parts'!A:E,5,0)</f>
        <v>N-GTS front tire</v>
      </c>
      <c r="D8" s="13">
        <f>VLOOKUP(B:B,'Full Spare Parts'!A:G,7,0)</f>
        <v>1</v>
      </c>
    </row>
    <row r="9" spans="1:4" s="14" customFormat="1" ht="30" customHeight="1" thickTop="1" thickBot="1">
      <c r="A9" s="32"/>
      <c r="B9" s="13">
        <v>20205002</v>
      </c>
      <c r="C9" s="13" t="str">
        <f>VLOOKUP(B:B,'Full Spare Parts'!A:E,5,0)</f>
        <v>M-series Tyre Valve</v>
      </c>
      <c r="D9" s="13">
        <f>VLOOKUP(B:B,'Full Spare Parts'!A:G,7,0)</f>
        <v>1</v>
      </c>
    </row>
    <row r="10" spans="1:4" s="14" customFormat="1" ht="30" customHeight="1" thickTop="1" thickBot="1">
      <c r="A10" s="10" t="s">
        <v>35</v>
      </c>
      <c r="B10" s="13">
        <v>20102001</v>
      </c>
      <c r="C10" s="13" t="str">
        <f>VLOOKUP(B:B,'Full Spare Parts'!A:E,5,0)</f>
        <v>[E3/E4]Front brake disc</v>
      </c>
      <c r="D10" s="13">
        <f>VLOOKUP(B:B,'Full Spare Parts'!A:G,7,0)</f>
        <v>1</v>
      </c>
    </row>
    <row r="11" spans="1:4" s="14" customFormat="1" ht="30" customHeight="1" thickTop="1" thickBot="1">
      <c r="A11" s="10" t="s">
        <v>36</v>
      </c>
      <c r="B11" s="13">
        <v>20207010</v>
      </c>
      <c r="C11" s="13" t="str">
        <f>VLOOKUP(B:B,'Full Spare Parts'!A:E,5,0)</f>
        <v>U-GT Front Wheel Axle Sleeve</v>
      </c>
      <c r="D11" s="13">
        <f>VLOOKUP(B:B,'Full Spare Parts'!A:G,7,0)</f>
        <v>1</v>
      </c>
    </row>
    <row r="12" spans="1:4" s="14" customFormat="1" ht="30" customHeight="1" thickTop="1" thickBot="1">
      <c r="A12" s="10" t="s">
        <v>37</v>
      </c>
      <c r="B12" s="13">
        <v>70104008</v>
      </c>
      <c r="C12" s="13" t="str">
        <f>VLOOKUP(B:B,'Full Spare Parts'!A:E,5,0)</f>
        <v>U-series Front Disc Brake Pad Set</v>
      </c>
      <c r="D12" s="13">
        <f>VLOOKUP(B:B,'Full Spare Parts'!A:G,7,0)</f>
        <v>1</v>
      </c>
    </row>
    <row r="13" spans="1:4" s="14" customFormat="1" ht="30" customHeight="1" thickTop="1" thickBot="1">
      <c r="A13" s="10" t="s">
        <v>38</v>
      </c>
      <c r="B13" s="13">
        <v>70103006</v>
      </c>
      <c r="C13" s="13" t="str">
        <f>VLOOKUP(B:B,'Full Spare Parts'!A:E,5,0)</f>
        <v>U-series Front Disc Brake Fluid Tube</v>
      </c>
      <c r="D13" s="13">
        <f>VLOOKUP(B:B,'Full Spare Parts'!A:G,7,0)</f>
        <v>1</v>
      </c>
    </row>
    <row r="14" spans="1:4" s="14" customFormat="1" ht="30" customHeight="1" thickTop="1" thickBot="1">
      <c r="A14" s="10" t="s">
        <v>39</v>
      </c>
      <c r="B14" s="13">
        <v>70102008</v>
      </c>
      <c r="C14" s="13" t="str">
        <f>VLOOKUP(B:B,'Full Spare Parts'!A:E,5,0)</f>
        <v>U-series Front Disc Brake Lower Fluid Pump</v>
      </c>
      <c r="D14" s="13">
        <f>VLOOKUP(B:B,'Full Spare Parts'!A:G,7,0)</f>
        <v>1</v>
      </c>
    </row>
    <row r="15" spans="1:4" s="14" customFormat="1" ht="30" customHeight="1" thickTop="1" thickBot="1">
      <c r="A15" s="23"/>
      <c r="B15" s="24">
        <v>20105003</v>
      </c>
      <c r="C15" s="13" t="str">
        <f>VLOOKUP(B:B,'Full Spare Parts'!A:E,5,0)</f>
        <v>U-GT front brake dual tubing clamp</v>
      </c>
      <c r="D15" s="13">
        <f>VLOOKUP(B:B,'Full Spare Parts'!A:G,7,0)</f>
        <v>0</v>
      </c>
    </row>
    <row r="16" spans="1:4" ht="28.5" customHeight="1" thickTop="1">
      <c r="A16" s="2"/>
      <c r="B16" s="2"/>
      <c r="C16" s="4"/>
      <c r="D16" s="4"/>
    </row>
  </sheetData>
  <mergeCells count="5">
    <mergeCell ref="A8:A9"/>
    <mergeCell ref="A4:D4"/>
    <mergeCell ref="A1:C1"/>
    <mergeCell ref="A2:D2"/>
    <mergeCell ref="A3:D3"/>
  </mergeCells>
  <phoneticPr fontId="9" type="noConversion"/>
  <conditionalFormatting sqref="C6:D15">
    <cfRule type="expression" dxfId="71" priority="17">
      <formula>MOD(COLUMN(),2)=1</formula>
    </cfRule>
    <cfRule type="expression" dxfId="70" priority="18">
      <formula>MOD(COLUMN(),2)=0</formula>
    </cfRule>
  </conditionalFormatting>
  <conditionalFormatting sqref="B6:B15">
    <cfRule type="expression" dxfId="69" priority="1">
      <formula>MOD(COLUMN(),2)=1</formula>
    </cfRule>
    <cfRule type="expression" dxfId="68" priority="2">
      <formula>MOD(COLUMN(),2)=0</formula>
    </cfRule>
  </conditionalFormatting>
  <conditionalFormatting sqref="A6:A8 A10:A15">
    <cfRule type="expression" dxfId="67" priority="3">
      <formula>MOD(COLUMN(),2)=1</formula>
    </cfRule>
    <cfRule type="expression" dxfId="66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&amp;C&amp;"Helvetica,Regular"&amp;12&amp;K000000&amp;P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0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8.28515625" customWidth="1"/>
    <col min="2" max="2" width="21.5703125" customWidth="1"/>
    <col min="3" max="3" width="63" customWidth="1"/>
    <col min="4" max="4" width="30.28515625" customWidth="1"/>
    <col min="5" max="248" width="13.7109375" customWidth="1"/>
  </cols>
  <sheetData>
    <row r="1" spans="1:4" ht="27" customHeight="1">
      <c r="A1" s="35" t="s">
        <v>487</v>
      </c>
      <c r="B1" s="36"/>
      <c r="C1" s="38"/>
      <c r="D1" s="30"/>
    </row>
    <row r="2" spans="1:4" ht="20.100000000000001" customHeight="1">
      <c r="A2" s="39" t="s">
        <v>9</v>
      </c>
      <c r="B2" s="37"/>
      <c r="C2" s="37"/>
      <c r="D2" s="37"/>
    </row>
    <row r="3" spans="1:4" ht="409.5" customHeight="1">
      <c r="A3" s="21"/>
      <c r="B3" s="20"/>
      <c r="C3" s="20"/>
      <c r="D3" s="20"/>
    </row>
    <row r="4" spans="1:4" ht="22.5" customHeight="1" thickBot="1">
      <c r="A4" s="33" t="s">
        <v>9</v>
      </c>
      <c r="B4" s="34"/>
      <c r="C4" s="34"/>
      <c r="D4" s="34"/>
    </row>
    <row r="5" spans="1:4" s="17" customFormat="1" ht="31.15" customHeight="1" thickTop="1" thickBot="1">
      <c r="A5" s="15" t="s">
        <v>493</v>
      </c>
      <c r="B5" s="16" t="s">
        <v>492</v>
      </c>
      <c r="C5" s="16" t="s">
        <v>491</v>
      </c>
      <c r="D5" s="16" t="s">
        <v>490</v>
      </c>
    </row>
    <row r="6" spans="1:4" s="14" customFormat="1" ht="30" customHeight="1" thickTop="1" thickBot="1">
      <c r="A6" s="10" t="s">
        <v>44</v>
      </c>
      <c r="B6" s="13">
        <v>10107008</v>
      </c>
      <c r="C6" s="13" t="str">
        <f>VLOOKUP(B:B,'Full Spare Parts'!A:E,5,0)</f>
        <v>MB DC-DC converter</v>
      </c>
      <c r="D6" s="13">
        <f>VLOOKUP(B:B,'Full Spare Parts'!A:G,7,0)</f>
        <v>1</v>
      </c>
    </row>
    <row r="7" spans="1:4" s="14" customFormat="1" ht="30" customHeight="1" thickTop="1" thickBot="1">
      <c r="A7" s="10" t="s">
        <v>33</v>
      </c>
      <c r="B7" s="13">
        <v>10701001</v>
      </c>
      <c r="C7" s="13" t="str">
        <f>VLOOKUP(B:B,'Full Spare Parts'!A:E,5,0)</f>
        <v>[E3/E4] N-series Horn</v>
      </c>
      <c r="D7" s="13">
        <f>VLOOKUP(B:B,'Full Spare Parts'!A:G,7,0)</f>
        <v>1</v>
      </c>
    </row>
    <row r="8" spans="1:4" s="14" customFormat="1" ht="30" customHeight="1" thickTop="1" thickBot="1">
      <c r="A8" s="10" t="s">
        <v>34</v>
      </c>
      <c r="B8" s="13">
        <v>10703026</v>
      </c>
      <c r="C8" s="13" t="str">
        <f>VLOOKUP(B:B,'Full Spare Parts'!A:E,5,0)</f>
        <v>U-GT Alarm（Including Remote Control）</v>
      </c>
      <c r="D8" s="13">
        <f>VLOOKUP(B:B,'Full Spare Parts'!A:G,7,0)</f>
        <v>1</v>
      </c>
    </row>
    <row r="9" spans="1:4" s="14" customFormat="1" ht="30" customHeight="1" thickTop="1" thickBot="1">
      <c r="A9" s="10" t="s">
        <v>35</v>
      </c>
      <c r="B9" s="13">
        <v>10401055</v>
      </c>
      <c r="C9" s="13" t="str">
        <f>VLOOKUP(B:B,'Full Spare Parts'!A:E,5,0)</f>
        <v>U-GT Harness Assembly</v>
      </c>
      <c r="D9" s="13">
        <f>VLOOKUP(B:B,'Full Spare Parts'!A:G,7,0)</f>
        <v>1</v>
      </c>
    </row>
    <row r="10" spans="1:4" ht="28.5" customHeight="1" thickTop="1">
      <c r="A10" s="1"/>
      <c r="B10" s="1"/>
      <c r="C10" s="3"/>
      <c r="D10" s="3"/>
    </row>
  </sheetData>
  <mergeCells count="3">
    <mergeCell ref="A4:D4"/>
    <mergeCell ref="A1:C1"/>
    <mergeCell ref="A2:D2"/>
  </mergeCells>
  <phoneticPr fontId="9" type="noConversion"/>
  <conditionalFormatting sqref="C6:D9">
    <cfRule type="expression" dxfId="65" priority="15">
      <formula>MOD(COLUMN(),2)=1</formula>
    </cfRule>
    <cfRule type="expression" dxfId="64" priority="16">
      <formula>MOD(COLUMN(),2)=0</formula>
    </cfRule>
  </conditionalFormatting>
  <conditionalFormatting sqref="B6:B9">
    <cfRule type="expression" dxfId="63" priority="1">
      <formula>MOD(COLUMN(),2)=1</formula>
    </cfRule>
    <cfRule type="expression" dxfId="62" priority="2">
      <formula>MOD(COLUMN(),2)=0</formula>
    </cfRule>
  </conditionalFormatting>
  <conditionalFormatting sqref="A6:A9">
    <cfRule type="expression" dxfId="61" priority="3">
      <formula>MOD(COLUMN(),2)=1</formula>
    </cfRule>
    <cfRule type="expression" dxfId="60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&amp;C&amp;"Helvetica,Regular"&amp;12&amp;K000000&amp;P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2"/>
  <sheetViews>
    <sheetView showGridLines="0" zoomScale="85" zoomScaleNormal="85" workbookViewId="0">
      <selection activeCell="A5" sqref="A5"/>
    </sheetView>
  </sheetViews>
  <sheetFormatPr defaultColWidth="13.7109375" defaultRowHeight="18" customHeight="1"/>
  <cols>
    <col min="1" max="1" width="6.28515625" customWidth="1"/>
    <col min="2" max="2" width="20.5703125" customWidth="1"/>
    <col min="3" max="3" width="66.28515625" customWidth="1"/>
    <col min="4" max="4" width="9.7109375" customWidth="1"/>
    <col min="5" max="248" width="13.7109375" customWidth="1"/>
  </cols>
  <sheetData>
    <row r="1" spans="1:4" ht="27" customHeight="1">
      <c r="A1" s="35" t="s">
        <v>487</v>
      </c>
      <c r="B1" s="36"/>
      <c r="C1" s="38"/>
      <c r="D1" s="30"/>
    </row>
    <row r="2" spans="1:4" ht="20.100000000000001" customHeight="1">
      <c r="A2" s="39" t="s">
        <v>11</v>
      </c>
      <c r="B2" s="37"/>
      <c r="C2" s="37"/>
      <c r="D2" s="37"/>
    </row>
    <row r="3" spans="1:4" ht="409.5" customHeight="1">
      <c r="A3" s="40"/>
      <c r="B3" s="37"/>
      <c r="C3" s="37"/>
      <c r="D3" s="37"/>
    </row>
    <row r="4" spans="1:4" ht="22.5" customHeight="1" thickBot="1">
      <c r="A4" s="33" t="s">
        <v>11</v>
      </c>
      <c r="B4" s="34"/>
      <c r="C4" s="34"/>
      <c r="D4" s="34"/>
    </row>
    <row r="5" spans="1:4" s="17" customFormat="1" ht="31.15" customHeight="1" thickTop="1" thickBot="1">
      <c r="A5" s="15" t="s">
        <v>493</v>
      </c>
      <c r="B5" s="16" t="s">
        <v>492</v>
      </c>
      <c r="C5" s="16" t="s">
        <v>491</v>
      </c>
      <c r="D5" s="16" t="s">
        <v>490</v>
      </c>
    </row>
    <row r="6" spans="1:4" s="14" customFormat="1" ht="30" customHeight="1" thickTop="1" thickBot="1">
      <c r="A6" s="10" t="s">
        <v>162</v>
      </c>
      <c r="B6" s="13">
        <v>30504007</v>
      </c>
      <c r="C6" s="13" t="str">
        <f>VLOOKUP(B:B,'Full Spare Parts'!A:E,5,0)</f>
        <v>U+ Front Central Cover Assembly</v>
      </c>
      <c r="D6" s="13">
        <f>VLOOKUP(B:B,'Full Spare Parts'!A:G,7,0)</f>
        <v>1</v>
      </c>
    </row>
    <row r="7" spans="1:4" s="14" customFormat="1" ht="30" customHeight="1" thickTop="1" thickBot="1">
      <c r="A7" s="10" t="s">
        <v>33</v>
      </c>
      <c r="B7" s="13">
        <v>10108005</v>
      </c>
      <c r="C7" s="13" t="str">
        <f>VLOOKUP(B:B,'Full Spare Parts'!A:E,5,0)</f>
        <v>U-series USB charging Port</v>
      </c>
      <c r="D7" s="13">
        <f>VLOOKUP(B:B,'Full Spare Parts'!A:G,7,0)</f>
        <v>1</v>
      </c>
    </row>
    <row r="8" spans="1:4" s="14" customFormat="1" ht="30" customHeight="1" thickTop="1" thickBot="1">
      <c r="A8" s="31" t="s">
        <v>34</v>
      </c>
      <c r="B8" s="13">
        <v>20703011</v>
      </c>
      <c r="C8" s="13" t="str">
        <f>VLOOKUP(B:B,'Full Spare Parts'!A:E,5,0)</f>
        <v>U-series Lock Set</v>
      </c>
      <c r="D8" s="13">
        <f>VLOOKUP(B:B,'Full Spare Parts'!A:G,7,0)</f>
        <v>1</v>
      </c>
    </row>
    <row r="9" spans="1:4" s="14" customFormat="1" ht="30" customHeight="1" thickTop="1" thickBot="1">
      <c r="A9" s="32"/>
      <c r="B9" s="13">
        <v>10505003</v>
      </c>
      <c r="C9" s="13" t="str">
        <f>VLOOKUP(B:B,'Full Spare Parts'!A:E,5,0)</f>
        <v>US lock lights</v>
      </c>
      <c r="D9" s="13">
        <f>VLOOKUP(B:B,'Full Spare Parts'!A:G,7,0)</f>
        <v>0</v>
      </c>
    </row>
    <row r="10" spans="1:4" s="14" customFormat="1" ht="30" customHeight="1" thickTop="1" thickBot="1">
      <c r="A10" s="10" t="s">
        <v>35</v>
      </c>
      <c r="B10" s="13">
        <v>30524002</v>
      </c>
      <c r="C10" s="13" t="str">
        <f>VLOOKUP(B:B,'Full Spare Parts'!A:E,5,0)</f>
        <v>M-series Helmet Hook</v>
      </c>
      <c r="D10" s="13">
        <f>VLOOKUP(B:B,'Full Spare Parts'!A:G,7,0)</f>
        <v>1</v>
      </c>
    </row>
    <row r="11" spans="1:4" s="14" customFormat="1" ht="30" customHeight="1" thickTop="1" thickBot="1">
      <c r="A11" s="10" t="s">
        <v>37</v>
      </c>
      <c r="B11" s="13">
        <v>30711004</v>
      </c>
      <c r="C11" s="13" t="str">
        <f>VLOOKUP(B:B,'Full Spare Parts'!A:E,5,0)</f>
        <v>U-series Vin number Cover</v>
      </c>
      <c r="D11" s="13">
        <f>VLOOKUP(B:B,'Full Spare Parts'!A:G,7,0)</f>
        <v>1</v>
      </c>
    </row>
    <row r="12" spans="1:4" ht="28.5" customHeight="1" thickTop="1">
      <c r="A12" s="1"/>
      <c r="B12" s="1"/>
      <c r="C12" s="3"/>
      <c r="D12" s="3"/>
    </row>
  </sheetData>
  <mergeCells count="5">
    <mergeCell ref="A8:A9"/>
    <mergeCell ref="A4:D4"/>
    <mergeCell ref="A1:C1"/>
    <mergeCell ref="A2:D2"/>
    <mergeCell ref="A3:D3"/>
  </mergeCells>
  <phoneticPr fontId="9" type="noConversion"/>
  <conditionalFormatting sqref="A8 A10:A11 B6:D11">
    <cfRule type="expression" dxfId="59" priority="15">
      <formula>MOD(COLUMN(),2)=1</formula>
    </cfRule>
    <cfRule type="expression" dxfId="58" priority="16">
      <formula>MOD(COLUMN(),2)=0</formula>
    </cfRule>
  </conditionalFormatting>
  <conditionalFormatting sqref="A6:A7">
    <cfRule type="expression" dxfId="57" priority="3">
      <formula>MOD(COLUMN(),2)=1</formula>
    </cfRule>
    <cfRule type="expression" dxfId="56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&amp;C&amp;"Helvetica,Regular"&amp;12&amp;K000000&amp;P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7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6.28515625" customWidth="1"/>
    <col min="2" max="2" width="38" customWidth="1"/>
    <col min="3" max="3" width="59.7109375" customWidth="1"/>
    <col min="4" max="4" width="16.5703125" customWidth="1"/>
    <col min="5" max="248" width="13.7109375" customWidth="1"/>
  </cols>
  <sheetData>
    <row r="1" spans="1:4" ht="27" customHeight="1">
      <c r="A1" s="35" t="s">
        <v>487</v>
      </c>
      <c r="B1" s="36"/>
      <c r="C1" s="38"/>
      <c r="D1" s="30"/>
    </row>
    <row r="2" spans="1:4" ht="20.100000000000001" customHeight="1">
      <c r="A2" s="39" t="s">
        <v>13</v>
      </c>
      <c r="B2" s="37"/>
      <c r="C2" s="37"/>
      <c r="D2" s="37"/>
    </row>
    <row r="3" spans="1:4" ht="409.5" customHeight="1">
      <c r="A3" s="44"/>
      <c r="B3" s="37"/>
      <c r="C3" s="37"/>
      <c r="D3" s="37"/>
    </row>
    <row r="4" spans="1:4" ht="22.5" customHeight="1" thickBot="1">
      <c r="A4" s="33" t="s">
        <v>13</v>
      </c>
      <c r="B4" s="34"/>
      <c r="C4" s="34"/>
      <c r="D4" s="34"/>
    </row>
    <row r="5" spans="1:4" s="17" customFormat="1" ht="31.15" customHeight="1" thickTop="1" thickBot="1">
      <c r="A5" s="15" t="s">
        <v>493</v>
      </c>
      <c r="B5" s="16" t="s">
        <v>492</v>
      </c>
      <c r="C5" s="16" t="s">
        <v>491</v>
      </c>
      <c r="D5" s="16" t="s">
        <v>490</v>
      </c>
    </row>
    <row r="6" spans="1:4" s="14" customFormat="1" ht="30" customHeight="1" thickTop="1" thickBot="1">
      <c r="A6" s="10" t="s">
        <v>44</v>
      </c>
      <c r="B6" s="13">
        <v>30510010</v>
      </c>
      <c r="C6" s="13" t="str">
        <f>VLOOKUP(B:B,'Full Spare Parts'!A:E,5,0)</f>
        <v>U+ Bottom Cover（Front）</v>
      </c>
      <c r="D6" s="13">
        <f>VLOOKUP(B:B,'Full Spare Parts'!A:G,7,0)</f>
        <v>1</v>
      </c>
    </row>
    <row r="7" spans="1:4" s="14" customFormat="1" ht="30" customHeight="1" thickTop="1" thickBot="1">
      <c r="A7" s="10" t="s">
        <v>161</v>
      </c>
      <c r="B7" s="13">
        <v>30510022</v>
      </c>
      <c r="C7" s="13" t="str">
        <f>VLOOKUP(B:B,'Full Spare Parts'!A:E,5,0)</f>
        <v>U-GT Bottom Cover（Middle）</v>
      </c>
      <c r="D7" s="13">
        <f>VLOOKUP(B:B,'Full Spare Parts'!A:G,7,0)</f>
        <v>1</v>
      </c>
    </row>
    <row r="8" spans="1:4" s="14" customFormat="1" ht="30" customHeight="1" thickTop="1" thickBot="1">
      <c r="A8" s="10" t="s">
        <v>34</v>
      </c>
      <c r="B8" s="13">
        <v>30714012</v>
      </c>
      <c r="C8" s="13" t="str">
        <f>VLOOKUP(B:B,'Full Spare Parts'!A:E,5,0)</f>
        <v>U-series Pedal bracket（Left）</v>
      </c>
      <c r="D8" s="13">
        <f>VLOOKUP(B:B,'Full Spare Parts'!A:G,7,0)</f>
        <v>1</v>
      </c>
    </row>
    <row r="9" spans="1:4" s="14" customFormat="1" ht="30" customHeight="1" thickTop="1" thickBot="1">
      <c r="A9" s="10" t="s">
        <v>35</v>
      </c>
      <c r="B9" s="13">
        <v>30714013</v>
      </c>
      <c r="C9" s="13" t="str">
        <f>VLOOKUP(B:B,'Full Spare Parts'!A:E,5,0)</f>
        <v>U-series Pedal bracket（Right）</v>
      </c>
      <c r="D9" s="13">
        <f>VLOOKUP(B:B,'Full Spare Parts'!A:G,7,0)</f>
        <v>1</v>
      </c>
    </row>
    <row r="10" spans="1:4" s="14" customFormat="1" ht="30" customHeight="1" thickTop="1" thickBot="1">
      <c r="A10" s="10" t="s">
        <v>36</v>
      </c>
      <c r="B10" s="13">
        <v>30515004</v>
      </c>
      <c r="C10" s="13" t="str">
        <f>VLOOKUP(B:B,'Full Spare Parts'!A:E,5,0)</f>
        <v>U-series Pedal cover</v>
      </c>
      <c r="D10" s="13">
        <f>VLOOKUP(B:B,'Full Spare Parts'!A:G,7,0)</f>
        <v>1</v>
      </c>
    </row>
    <row r="11" spans="1:4" s="14" customFormat="1" ht="30" customHeight="1" thickTop="1" thickBot="1">
      <c r="A11" s="10" t="s">
        <v>37</v>
      </c>
      <c r="B11" s="13">
        <v>30515005</v>
      </c>
      <c r="C11" s="13" t="str">
        <f>VLOOKUP(B:B,'Full Spare Parts'!A:E,5,0)</f>
        <v>U-series Pedal cover</v>
      </c>
      <c r="D11" s="13">
        <f>VLOOKUP(B:B,'Full Spare Parts'!A:G,7,0)</f>
        <v>1</v>
      </c>
    </row>
    <row r="12" spans="1:4" s="14" customFormat="1" ht="30" customHeight="1" thickTop="1" thickBot="1">
      <c r="A12" s="10" t="s">
        <v>38</v>
      </c>
      <c r="B12" s="13">
        <v>30515008</v>
      </c>
      <c r="C12" s="13" t="str">
        <f>VLOOKUP(B:B,'Full Spare Parts'!A:E,5,0)</f>
        <v>U+ Footrest</v>
      </c>
      <c r="D12" s="13">
        <f>VLOOKUP(B:B,'Full Spare Parts'!A:G,7,0)</f>
        <v>1</v>
      </c>
    </row>
    <row r="13" spans="1:4" s="14" customFormat="1" ht="30" customHeight="1" thickTop="1" thickBot="1">
      <c r="A13" s="31">
        <v>8</v>
      </c>
      <c r="B13" s="13">
        <v>30603040</v>
      </c>
      <c r="C13" s="13" t="str">
        <f>VLOOKUP(B:B,'Full Spare Parts'!A:E,5,0)</f>
        <v>U+ Footrest cap L1</v>
      </c>
      <c r="D13" s="13">
        <f>VLOOKUP(B:B,'Full Spare Parts'!A:G,7,0)</f>
        <v>1</v>
      </c>
    </row>
    <row r="14" spans="1:4" s="14" customFormat="1" ht="30" customHeight="1" thickTop="1" thickBot="1">
      <c r="A14" s="41"/>
      <c r="B14" s="13">
        <v>30603041</v>
      </c>
      <c r="C14" s="13" t="str">
        <f>VLOOKUP(B:B,'Full Spare Parts'!A:E,5,0)</f>
        <v>U+ Footrest cap R1</v>
      </c>
      <c r="D14" s="13">
        <f>VLOOKUP(B:B,'Full Spare Parts'!A:G,7,0)</f>
        <v>1</v>
      </c>
    </row>
    <row r="15" spans="1:4" s="14" customFormat="1" ht="30" customHeight="1" thickTop="1" thickBot="1">
      <c r="A15" s="41"/>
      <c r="B15" s="13">
        <v>30603042</v>
      </c>
      <c r="C15" s="13" t="str">
        <f>VLOOKUP(B:B,'Full Spare Parts'!A:E,5,0)</f>
        <v>U+ Footrest cap L2</v>
      </c>
      <c r="D15" s="13">
        <f>VLOOKUP(B:B,'Full Spare Parts'!A:G,7,0)</f>
        <v>1</v>
      </c>
    </row>
    <row r="16" spans="1:4" s="14" customFormat="1" ht="30" customHeight="1" thickTop="1" thickBot="1">
      <c r="A16" s="42"/>
      <c r="B16" s="13">
        <v>30603044</v>
      </c>
      <c r="C16" s="13" t="str">
        <f>VLOOKUP(B:B,'Full Spare Parts'!A:E,5,0)</f>
        <v>U+ Footrest cap R2</v>
      </c>
      <c r="D16" s="13">
        <f>VLOOKUP(B:B,'Full Spare Parts'!A:G,7,0)</f>
        <v>1</v>
      </c>
    </row>
    <row r="17" spans="1:4" ht="28.5" customHeight="1" thickTop="1">
      <c r="A17" s="2"/>
      <c r="B17" s="2"/>
      <c r="C17" s="4"/>
      <c r="D17" s="4"/>
    </row>
  </sheetData>
  <mergeCells count="5">
    <mergeCell ref="A4:D4"/>
    <mergeCell ref="A13:A16"/>
    <mergeCell ref="A1:C1"/>
    <mergeCell ref="A2:D2"/>
    <mergeCell ref="A3:D3"/>
  </mergeCells>
  <phoneticPr fontId="9" type="noConversion"/>
  <conditionalFormatting sqref="C6:D16">
    <cfRule type="expression" dxfId="55" priority="15">
      <formula>MOD(COLUMN(),2)=1</formula>
    </cfRule>
    <cfRule type="expression" dxfId="54" priority="16">
      <formula>MOD(COLUMN(),2)=0</formula>
    </cfRule>
  </conditionalFormatting>
  <conditionalFormatting sqref="B6:B16">
    <cfRule type="expression" dxfId="53" priority="3">
      <formula>MOD(COLUMN(),2)=1</formula>
    </cfRule>
    <cfRule type="expression" dxfId="52" priority="4">
      <formula>MOD(COLUMN(),2)=0</formula>
    </cfRule>
  </conditionalFormatting>
  <conditionalFormatting sqref="A6:A13">
    <cfRule type="expression" dxfId="51" priority="5">
      <formula>MOD(COLUMN(),2)=1</formula>
    </cfRule>
    <cfRule type="expression" dxfId="50" priority="6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&amp;C&amp;"Helvetica,Regular"&amp;12&amp;K000000&amp;P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1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6.28515625" customWidth="1"/>
    <col min="2" max="2" width="34.42578125" customWidth="1"/>
    <col min="3" max="3" width="96.42578125" customWidth="1"/>
    <col min="4" max="4" width="27" customWidth="1"/>
    <col min="5" max="248" width="13.7109375" customWidth="1"/>
  </cols>
  <sheetData>
    <row r="1" spans="1:4" ht="27" customHeight="1">
      <c r="A1" s="35" t="s">
        <v>487</v>
      </c>
      <c r="B1" s="36"/>
      <c r="C1" s="38"/>
      <c r="D1" s="30"/>
    </row>
    <row r="2" spans="1:4" ht="20.100000000000001" customHeight="1">
      <c r="A2" s="39" t="s">
        <v>48</v>
      </c>
      <c r="B2" s="37"/>
      <c r="C2" s="37"/>
      <c r="D2" s="37"/>
    </row>
    <row r="3" spans="1:4" ht="409.5" customHeight="1">
      <c r="A3" s="40"/>
      <c r="B3" s="37"/>
      <c r="C3" s="37"/>
      <c r="D3" s="37"/>
    </row>
    <row r="4" spans="1:4" ht="22.5" customHeight="1" thickBot="1">
      <c r="A4" s="33" t="s">
        <v>48</v>
      </c>
      <c r="B4" s="34"/>
      <c r="C4" s="34"/>
      <c r="D4" s="34"/>
    </row>
    <row r="5" spans="1:4" s="17" customFormat="1" ht="31.15" customHeight="1" thickTop="1" thickBot="1">
      <c r="A5" s="15" t="s">
        <v>493</v>
      </c>
      <c r="B5" s="16" t="s">
        <v>492</v>
      </c>
      <c r="C5" s="16" t="s">
        <v>491</v>
      </c>
      <c r="D5" s="16" t="s">
        <v>490</v>
      </c>
    </row>
    <row r="6" spans="1:4" s="14" customFormat="1" ht="30" customHeight="1" thickTop="1" thickBot="1">
      <c r="A6" s="10" t="s">
        <v>44</v>
      </c>
      <c r="B6" s="13">
        <v>30532005</v>
      </c>
      <c r="C6" s="13" t="str">
        <f>VLOOKUP(B:B,'Full Spare Parts'!A:E,5,0)</f>
        <v>U+ Left Body Panel</v>
      </c>
      <c r="D6" s="13">
        <f>VLOOKUP(B:B,'Full Spare Parts'!A:G,7,0)</f>
        <v>1</v>
      </c>
    </row>
    <row r="7" spans="1:4" s="14" customFormat="1" ht="30" customHeight="1" thickTop="1" thickBot="1">
      <c r="A7" s="10" t="s">
        <v>33</v>
      </c>
      <c r="B7" s="13">
        <v>30532006</v>
      </c>
      <c r="C7" s="13" t="str">
        <f>VLOOKUP(B:B,'Full Spare Parts'!A:E,5,0)</f>
        <v>U+ Right Body Panel</v>
      </c>
      <c r="D7" s="13">
        <f>VLOOKUP(B:B,'Full Spare Parts'!A:G,7,0)</f>
        <v>1</v>
      </c>
    </row>
    <row r="8" spans="1:4" s="14" customFormat="1" ht="30" customHeight="1" thickTop="1" thickBot="1">
      <c r="A8" s="31" t="s">
        <v>34</v>
      </c>
      <c r="B8" s="13">
        <v>30408074</v>
      </c>
      <c r="C8" s="13" t="str">
        <f>VLOOKUP(B:B,'Full Spare Parts'!A:E,5,0)</f>
        <v>U+ Left Body Panel Decorative Cover blue</v>
      </c>
      <c r="D8" s="13">
        <f>VLOOKUP(B:B,'Full Spare Parts'!A:G,7,0)</f>
        <v>1</v>
      </c>
    </row>
    <row r="9" spans="1:4" s="14" customFormat="1" ht="30" customHeight="1" thickTop="1" thickBot="1">
      <c r="A9" s="41"/>
      <c r="B9" s="13">
        <v>30408075</v>
      </c>
      <c r="C9" s="13" t="str">
        <f>VLOOKUP(B:B,'Full Spare Parts'!A:E,5,0)</f>
        <v>U+ Left Body Panel Decorative Cover red</v>
      </c>
      <c r="D9" s="13">
        <f>VLOOKUP(B:B,'Full Spare Parts'!A:G,7,0)</f>
        <v>1</v>
      </c>
    </row>
    <row r="10" spans="1:4" s="14" customFormat="1" ht="30" customHeight="1" thickTop="1" thickBot="1">
      <c r="A10" s="41"/>
      <c r="B10" s="13">
        <v>30408076</v>
      </c>
      <c r="C10" s="13" t="str">
        <f>VLOOKUP(B:B,'Full Spare Parts'!A:E,5,0)</f>
        <v>U+ Left Body Panel Decorative Cover grey</v>
      </c>
      <c r="D10" s="13">
        <f>VLOOKUP(B:B,'Full Spare Parts'!A:G,7,0)</f>
        <v>1</v>
      </c>
    </row>
    <row r="11" spans="1:4" s="14" customFormat="1" ht="30" customHeight="1" thickTop="1" thickBot="1">
      <c r="A11" s="41"/>
      <c r="B11" s="13">
        <v>30408077</v>
      </c>
      <c r="C11" s="13" t="str">
        <f>VLOOKUP(B:B,'Full Spare Parts'!A:E,5,0)</f>
        <v>U+ Left Body Panel Decorative Cover white</v>
      </c>
      <c r="D11" s="13">
        <f>VLOOKUP(B:B,'Full Spare Parts'!A:G,7,0)</f>
        <v>1</v>
      </c>
    </row>
    <row r="12" spans="1:4" s="14" customFormat="1" ht="30" customHeight="1" thickTop="1" thickBot="1">
      <c r="A12" s="32"/>
      <c r="B12" s="13">
        <v>30408107</v>
      </c>
      <c r="C12" s="13" t="str">
        <f>VLOOKUP(B:B,'Full Spare Parts'!A:E,5,0)</f>
        <v>U-GTLeft Body Panel Decorative Cover matte black</v>
      </c>
      <c r="D12" s="13">
        <f>VLOOKUP(B:B,'Full Spare Parts'!A:G,7,0)</f>
        <v>1</v>
      </c>
    </row>
    <row r="13" spans="1:4" s="14" customFormat="1" ht="30" customHeight="1" thickTop="1" thickBot="1">
      <c r="A13" s="31" t="s">
        <v>35</v>
      </c>
      <c r="B13" s="13">
        <v>30409074</v>
      </c>
      <c r="C13" s="13" t="str">
        <f>VLOOKUP(B:B,'Full Spare Parts'!A:E,5,0)</f>
        <v>U+ Right Body Panel Decorative Cover blue</v>
      </c>
      <c r="D13" s="13">
        <f>VLOOKUP(B:B,'Full Spare Parts'!A:G,7,0)</f>
        <v>1</v>
      </c>
    </row>
    <row r="14" spans="1:4" s="14" customFormat="1" ht="30" customHeight="1" thickTop="1" thickBot="1">
      <c r="A14" s="41"/>
      <c r="B14" s="13">
        <v>30409075</v>
      </c>
      <c r="C14" s="13" t="str">
        <f>VLOOKUP(B:B,'Full Spare Parts'!A:E,5,0)</f>
        <v>U+ Right Body Panel Decorative Cover red</v>
      </c>
      <c r="D14" s="13">
        <f>VLOOKUP(B:B,'Full Spare Parts'!A:G,7,0)</f>
        <v>1</v>
      </c>
    </row>
    <row r="15" spans="1:4" s="14" customFormat="1" ht="30" customHeight="1" thickTop="1" thickBot="1">
      <c r="A15" s="41"/>
      <c r="B15" s="13">
        <v>30409076</v>
      </c>
      <c r="C15" s="13" t="str">
        <f>VLOOKUP(B:B,'Full Spare Parts'!A:E,5,0)</f>
        <v>U+ Right Body Panel Decorative Cover grey</v>
      </c>
      <c r="D15" s="13">
        <f>VLOOKUP(B:B,'Full Spare Parts'!A:G,7,0)</f>
        <v>1</v>
      </c>
    </row>
    <row r="16" spans="1:4" s="14" customFormat="1" ht="30" customHeight="1" thickTop="1" thickBot="1">
      <c r="A16" s="41"/>
      <c r="B16" s="13">
        <v>30409077</v>
      </c>
      <c r="C16" s="13" t="str">
        <f>VLOOKUP(B:B,'Full Spare Parts'!A:E,5,0)</f>
        <v>U+ Right Body Panel Decorative Cover white</v>
      </c>
      <c r="D16" s="13">
        <f>VLOOKUP(B:B,'Full Spare Parts'!A:G,7,0)</f>
        <v>1</v>
      </c>
    </row>
    <row r="17" spans="1:4" s="14" customFormat="1" ht="30" customHeight="1" thickTop="1" thickBot="1">
      <c r="A17" s="32"/>
      <c r="B17" s="13">
        <v>30409107</v>
      </c>
      <c r="C17" s="13" t="str">
        <f>VLOOKUP(B:B,'Full Spare Parts'!A:E,5,0)</f>
        <v>U-GT Right Body Panel Decorative Cover matte black</v>
      </c>
      <c r="D17" s="13">
        <f>VLOOKUP(B:B,'Full Spare Parts'!A:G,7,0)</f>
        <v>1</v>
      </c>
    </row>
    <row r="18" spans="1:4" s="14" customFormat="1" ht="30" customHeight="1" thickTop="1" thickBot="1">
      <c r="A18" s="10">
        <v>5</v>
      </c>
      <c r="B18" s="13">
        <v>20703005</v>
      </c>
      <c r="C18" s="13" t="str">
        <f>VLOOKUP(B:B,'Full Spare Parts'!A:E,5,0)</f>
        <v>U-series Body lock</v>
      </c>
      <c r="D18" s="13">
        <f>VLOOKUP(B:B,'Full Spare Parts'!A:G,7,0)</f>
        <v>1</v>
      </c>
    </row>
    <row r="19" spans="1:4" s="14" customFormat="1" ht="30" customHeight="1" thickTop="1" thickBot="1">
      <c r="A19" s="31" t="s">
        <v>37</v>
      </c>
      <c r="B19" s="13">
        <v>30708114</v>
      </c>
      <c r="C19" s="13" t="str">
        <f>VLOOKUP(B:B,'Full Spare Parts'!A:E,5,0)</f>
        <v>UQi Sport Name Badge</v>
      </c>
      <c r="D19" s="13">
        <f>VLOOKUP(B:B,'Full Spare Parts'!A:G,7,0)</f>
        <v>2</v>
      </c>
    </row>
    <row r="20" spans="1:4" s="14" customFormat="1" ht="30" customHeight="1" thickTop="1" thickBot="1">
      <c r="A20" s="45"/>
      <c r="B20" s="13">
        <v>30708116</v>
      </c>
      <c r="C20" s="13" t="str">
        <f>VLOOKUP(B:B,'Full Spare Parts'!A:E,5,0)</f>
        <v>name badge</v>
      </c>
      <c r="D20" s="13">
        <f>VLOOKUP(B:B,'Full Spare Parts'!A:G,7,0)</f>
        <v>2</v>
      </c>
    </row>
    <row r="21" spans="1:4" ht="28.5" customHeight="1" thickTop="1">
      <c r="A21" s="1"/>
      <c r="B21" s="1"/>
      <c r="C21" s="3"/>
      <c r="D21" s="3"/>
    </row>
  </sheetData>
  <mergeCells count="7">
    <mergeCell ref="A19:A20"/>
    <mergeCell ref="A8:A12"/>
    <mergeCell ref="A13:A17"/>
    <mergeCell ref="A4:D4"/>
    <mergeCell ref="A1:C1"/>
    <mergeCell ref="A2:D2"/>
    <mergeCell ref="A3:D3"/>
  </mergeCells>
  <phoneticPr fontId="9" type="noConversion"/>
  <conditionalFormatting sqref="C6:D20">
    <cfRule type="expression" dxfId="49" priority="7">
      <formula>MOD(COLUMN(),2)=1</formula>
    </cfRule>
    <cfRule type="expression" dxfId="48" priority="8">
      <formula>MOD(COLUMN(),2)=0</formula>
    </cfRule>
  </conditionalFormatting>
  <conditionalFormatting sqref="B6:B20">
    <cfRule type="expression" dxfId="47" priority="3">
      <formula>MOD(COLUMN(),2)=1</formula>
    </cfRule>
    <cfRule type="expression" dxfId="46" priority="4">
      <formula>MOD(COLUMN(),2)=0</formula>
    </cfRule>
  </conditionalFormatting>
  <conditionalFormatting sqref="A6:A8 A13 A18:A19">
    <cfRule type="expression" dxfId="45" priority="5">
      <formula>MOD(COLUMN(),2)=1</formula>
    </cfRule>
    <cfRule type="expression" dxfId="44" priority="6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&amp;C&amp;"Helvetica,Regular"&amp;12&amp;K000000&amp;P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16</vt:i4>
      </vt:variant>
    </vt:vector>
  </HeadingPairs>
  <TitlesOfParts>
    <vt:vector size="16" baseType="lpstr">
      <vt:lpstr>导出摘要</vt:lpstr>
      <vt:lpstr>Handlebar</vt:lpstr>
      <vt:lpstr>Body-Front</vt:lpstr>
      <vt:lpstr>Fork-Front </vt:lpstr>
      <vt:lpstr>Wheel-Front</vt:lpstr>
      <vt:lpstr>Components-Front</vt:lpstr>
      <vt:lpstr>Central Cover-Front</vt:lpstr>
      <vt:lpstr>Body-Middle</vt:lpstr>
      <vt:lpstr>Central Cover-Rear</vt:lpstr>
      <vt:lpstr>Saddle</vt:lpstr>
      <vt:lpstr>Side Stand</vt:lpstr>
      <vt:lpstr>Rear Components</vt:lpstr>
      <vt:lpstr>Body-Rear</vt:lpstr>
      <vt:lpstr>Fender-Rear</vt:lpstr>
      <vt:lpstr>Wheel-Rear</vt:lpstr>
      <vt:lpstr>Full Spare Parts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jodie</dc:creator>
  <cp:lastModifiedBy>Sławomir Gnatowski</cp:lastModifiedBy>
  <dcterms:created xsi:type="dcterms:W3CDTF">2018-09-17T03:24:00Z</dcterms:created>
  <dcterms:modified xsi:type="dcterms:W3CDTF">2020-04-02T14:25:38Z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